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889"/>
  </bookViews>
  <sheets>
    <sheet name="封面" sheetId="10" r:id="rId1"/>
    <sheet name="目录" sheetId="12" r:id="rId2"/>
    <sheet name="清水县人民法院整体支出绩效自评表" sheetId="4" r:id="rId3"/>
    <sheet name="部门预算项目支出绩效自评结果汇总表" sheetId="5" r:id="rId4"/>
    <sheet name="法庭运维费" sheetId="13" r:id="rId5"/>
    <sheet name="全省法院业务费" sheetId="2" r:id="rId6"/>
    <sheet name="省对市县转移支付绩效自评结果汇总表" sheetId="6" r:id="rId7"/>
    <sheet name="中央政法转移支付" sheetId="3" r:id="rId8"/>
  </sheets>
  <calcPr calcId="144525"/>
</workbook>
</file>

<file path=xl/sharedStrings.xml><?xml version="1.0" encoding="utf-8"?>
<sst xmlns="http://schemas.openxmlformats.org/spreadsheetml/2006/main" count="209">
  <si>
    <t>附件1</t>
  </si>
  <si>
    <r>
      <rPr>
        <b/>
        <sz val="36"/>
        <color theme="1"/>
        <rFont val="宋体"/>
        <charset val="134"/>
        <scheme val="minor"/>
      </rPr>
      <t>2022年度省级预算执行情况绩效自评报表</t>
    </r>
    <r>
      <rPr>
        <b/>
        <sz val="28"/>
        <color theme="1"/>
        <rFont val="宋体"/>
        <charset val="134"/>
        <scheme val="minor"/>
      </rPr>
      <t xml:space="preserve">
</t>
    </r>
  </si>
  <si>
    <t xml:space="preserve">                                 编报部门（单位公章）：清水县人民法院</t>
  </si>
  <si>
    <t xml:space="preserve">                                 编报日期：2023年2月20日</t>
  </si>
  <si>
    <t xml:space="preserve">                                 联系人及电话：       </t>
  </si>
  <si>
    <t>2022年度省级预算执行情况绩效自评报表目录</t>
  </si>
  <si>
    <t>一、部门自评报告</t>
  </si>
  <si>
    <t>二、部门整体支出自评表</t>
  </si>
  <si>
    <t>三、部门预算项目支出绩效自评结果汇总表</t>
  </si>
  <si>
    <t xml:space="preserve">  1.法庭运维费项目绩效自评表</t>
  </si>
  <si>
    <t xml:space="preserve">  2.全省法院业务费项目绩效自评表</t>
  </si>
  <si>
    <t>四、省对市县转移支付支出绩效自评结果汇总表</t>
  </si>
  <si>
    <t xml:space="preserve">  1.中央政法转移支付项目绩效自评表</t>
  </si>
  <si>
    <r>
      <rPr>
        <b/>
        <sz val="20"/>
        <color rgb="FF000000"/>
        <rFont val="宋体"/>
        <charset val="134"/>
      </rPr>
      <t>2022年</t>
    </r>
    <r>
      <rPr>
        <b/>
        <u/>
        <sz val="20"/>
        <color rgb="FF000000"/>
        <rFont val="宋体"/>
        <charset val="134"/>
      </rPr>
      <t>清水县人民法院</t>
    </r>
    <r>
      <rPr>
        <b/>
        <sz val="20"/>
        <color rgb="FF000000"/>
        <rFont val="宋体"/>
        <charset val="134"/>
      </rPr>
      <t>部门（单位）整体支出绩效自评表</t>
    </r>
  </si>
  <si>
    <t>部门（单位）名称</t>
  </si>
  <si>
    <t>清水县人民法院</t>
  </si>
  <si>
    <t>部门（单位）整体支出
（万元）</t>
  </si>
  <si>
    <t>年初预算数</t>
  </si>
  <si>
    <t>全年预算数（A）</t>
  </si>
  <si>
    <t>实际支出数（B）</t>
  </si>
  <si>
    <t>执行率（B/A）</t>
  </si>
  <si>
    <t>分值</t>
  </si>
  <si>
    <t>得分</t>
  </si>
  <si>
    <t xml:space="preserve">  全年支出</t>
  </si>
  <si>
    <t xml:space="preserve">    其中：基本支出</t>
  </si>
  <si>
    <t>—</t>
  </si>
  <si>
    <t xml:space="preserve">          项目支出</t>
  </si>
  <si>
    <t>年度总体绩效目标完成情况</t>
  </si>
  <si>
    <t>预期目标</t>
  </si>
  <si>
    <t>目标实际完成情况</t>
  </si>
  <si>
    <t>目标1：担当作为顾大局，执法办案迈上新台阶。</t>
  </si>
  <si>
    <t>目标1完成情况：一年来，共受理各类案件3140件，同比增长10.76%；结案2999件，同比增长13.02%；结案率95.51%。</t>
  </si>
  <si>
    <t>目标2：优化司法服务举措，推进一站式多元解纷机制和现代化诉讼服务体系建设，组建速裁团队。</t>
  </si>
  <si>
    <t>目标2完成情况：高效化解矛盾纠纷292件，平均审限7天，简易程序适用率99.24%。上线“立案一码通”，让当事人一次性获得最全面的立案清单。注重智慧法院成果应用，完成网上立案38件、跨域立案2件、网上调解224件，切实让当事人感受到“指尖诉讼”“掌上法院”的便利。</t>
  </si>
  <si>
    <t>目标3：智慧法院建设全面加强。全面落实人民法院在线诉讼、在线调解和在线运行三大规则，为群众诉讼和法官办案提供智能化、一体化、协同化的智慧服务，努力创造更高水平的数字正义。</t>
  </si>
  <si>
    <t>目标3完成情况：大力推进电子诉讼系统应用，依托移动微法院等在线平台线上缴费220件，送达立案材料1108件，电子送达法律文书645次，在便民利民的同时提高了审判质效。</t>
  </si>
  <si>
    <t>目标4：努力推进阳光司法。全面加强审判流程、庭审活动、裁判文书、执行信息四大平台建设，全力推进阳光司法，提升司法公信，让人民群众以看得见的方式感受公平正义。</t>
  </si>
  <si>
    <t>目标4完成情况：共公布裁判文书972份，公布案件信息1748条，在中国庭审公开网直播案件542件。同时强化宣传引领，凝聚强大正能量，在各类媒体刊发稿件719篇次，被市级以上媒体采刊529篇次，在“清水法院”微信公众号发布原创信息202条。</t>
  </si>
  <si>
    <t>年度绩效指标完成情况</t>
  </si>
  <si>
    <t>一级指标</t>
  </si>
  <si>
    <t>二级指标</t>
  </si>
  <si>
    <t>三级指标</t>
  </si>
  <si>
    <t>年度指标值</t>
  </si>
  <si>
    <t>实际完成值</t>
  </si>
  <si>
    <t>偏差原因分析
及改进措施</t>
  </si>
  <si>
    <t>部门管理</t>
  </si>
  <si>
    <t>资金投入</t>
  </si>
  <si>
    <t>基本支出预算执行率</t>
  </si>
  <si>
    <t>&gt;=95%</t>
  </si>
  <si>
    <t/>
  </si>
  <si>
    <t>财务管理</t>
  </si>
  <si>
    <t>财务管理制度健全性</t>
  </si>
  <si>
    <t>健全</t>
  </si>
  <si>
    <t>资金使用规范性</t>
  </si>
  <si>
    <t>规范</t>
  </si>
  <si>
    <t>采购管理</t>
  </si>
  <si>
    <t>政府采购规范性</t>
  </si>
  <si>
    <t>资产管理</t>
  </si>
  <si>
    <t>资产管理规范性</t>
  </si>
  <si>
    <t>人员管理</t>
  </si>
  <si>
    <t>办公人员满意度</t>
  </si>
  <si>
    <t>满意</t>
  </si>
  <si>
    <t>重点工作管理</t>
  </si>
  <si>
    <t>重点工作管理制度健全性</t>
  </si>
  <si>
    <t>履职效果</t>
  </si>
  <si>
    <t>部门履职目标</t>
  </si>
  <si>
    <t>审限内结案率（%）</t>
  </si>
  <si>
    <t>部门效果目标</t>
  </si>
  <si>
    <t>案件受理及时性（%）</t>
  </si>
  <si>
    <t>社会影响</t>
  </si>
  <si>
    <t>服判息诉率（%）</t>
  </si>
  <si>
    <t>&gt;=90%</t>
  </si>
  <si>
    <t>能力建设</t>
  </si>
  <si>
    <t>长效管理</t>
  </si>
  <si>
    <t>社会公众知晓率（%）</t>
  </si>
  <si>
    <t>&gt;=60%</t>
  </si>
  <si>
    <t>人力资源建设</t>
  </si>
  <si>
    <t>司法工作人员满意度（%）</t>
  </si>
  <si>
    <t>档案管理</t>
  </si>
  <si>
    <t>档案归档及时性</t>
  </si>
  <si>
    <t>及时</t>
  </si>
  <si>
    <t>服务对象满意度</t>
  </si>
  <si>
    <t>群众满意度</t>
  </si>
  <si>
    <t>合    计</t>
  </si>
  <si>
    <t>优秀</t>
  </si>
  <si>
    <t>其他需要说明的问题：无。</t>
  </si>
  <si>
    <t>2022年度省级部门预算支出项目绩效自评结果汇总表</t>
  </si>
  <si>
    <t>序号</t>
  </si>
  <si>
    <t>项目名称</t>
  </si>
  <si>
    <t>主管部门</t>
  </si>
  <si>
    <t>项目资金（万元）</t>
  </si>
  <si>
    <t>自评得分</t>
  </si>
  <si>
    <t>备注</t>
  </si>
  <si>
    <t>全年执行数（B）</t>
  </si>
  <si>
    <t>执行率
（B/A）</t>
  </si>
  <si>
    <t>小计</t>
  </si>
  <si>
    <t>当年财政拨款</t>
  </si>
  <si>
    <t>上年结转资金</t>
  </si>
  <si>
    <t xml:space="preserve">  其他资金</t>
  </si>
  <si>
    <t>法庭运维费</t>
  </si>
  <si>
    <t>甘肃省高级人民法院</t>
  </si>
  <si>
    <t>业务费</t>
  </si>
  <si>
    <t xml:space="preserve"> 白沙法庭预算内投资款</t>
  </si>
  <si>
    <t>上年结转项目，本年不做自评。</t>
  </si>
  <si>
    <t>合计</t>
  </si>
  <si>
    <r>
      <rPr>
        <b/>
        <sz val="20"/>
        <color theme="1"/>
        <rFont val="宋体"/>
        <charset val="134"/>
      </rPr>
      <t>2022年</t>
    </r>
    <r>
      <rPr>
        <b/>
        <u/>
        <sz val="20"/>
        <color theme="1"/>
        <rFont val="宋体"/>
        <charset val="134"/>
      </rPr>
      <t>清水县人民法院</t>
    </r>
    <r>
      <rPr>
        <b/>
        <sz val="20"/>
        <color theme="1"/>
        <rFont val="宋体"/>
        <charset val="134"/>
      </rPr>
      <t>部门预算项目支出绩效自评表</t>
    </r>
  </si>
  <si>
    <t>实施单位</t>
  </si>
  <si>
    <t>全年预算数</t>
  </si>
  <si>
    <t>全年执行数</t>
  </si>
  <si>
    <t>执行率</t>
  </si>
  <si>
    <t>年度资金总额</t>
  </si>
  <si>
    <t>其中：当年财政拨款</t>
  </si>
  <si>
    <t xml:space="preserve">      上年结转资金</t>
  </si>
  <si>
    <t>年度总体目标</t>
  </si>
  <si>
    <t>实际完成情况</t>
  </si>
  <si>
    <t>基层法庭运维经费主要用于基层法庭办公费、印刷费、水电费、取暖费、日常维修（护）等费用，保障基层人民法庭高效运转。</t>
  </si>
  <si>
    <t>本院管辖范围之内的基层人民法庭办案办公条件得到了改善，提供了稳定的经费保障，使基层人民法庭有 一个舒适的环境，工作人员安心工作、办案、为更好的维护国家体制、法律的权 威、公平和正义、维护社会稳定和谐，达到公众认同，当事人满意的效果，确保 本年底受理案件审判工作顺利的完成。主要用于支出法庭办公费、差旅费、水电费、取暖费、日常维修维护等费用。与预期的预算计划完全一致。</t>
  </si>
  <si>
    <t>绩效指标</t>
  </si>
  <si>
    <t>偏差原因分析及改进措施</t>
  </si>
  <si>
    <t>产出指标</t>
  </si>
  <si>
    <t>数量指标</t>
  </si>
  <si>
    <t>结案数</t>
  </si>
  <si>
    <t>&gt;=300件</t>
  </si>
  <si>
    <t>656件</t>
  </si>
  <si>
    <t>受理案件数</t>
  </si>
  <si>
    <t>＞=400件</t>
  </si>
  <si>
    <t>663件</t>
  </si>
  <si>
    <t>维修维护次数</t>
  </si>
  <si>
    <t>&gt;=2次</t>
  </si>
  <si>
    <t>质量指标</t>
  </si>
  <si>
    <t>结案率</t>
  </si>
  <si>
    <t>&gt;=92%</t>
  </si>
  <si>
    <t>时效指标</t>
  </si>
  <si>
    <t>维修维护完工及时性</t>
  </si>
  <si>
    <t>相关业务办理及时性</t>
  </si>
  <si>
    <t>成本指标</t>
  </si>
  <si>
    <t>法庭运维费总额控制率</t>
  </si>
  <si>
    <t>=100%</t>
  </si>
  <si>
    <t>维修材料成本控制率</t>
  </si>
  <si>
    <t>效益指标</t>
  </si>
  <si>
    <t>经济效益指标</t>
  </si>
  <si>
    <t>财务审核规范性</t>
  </si>
  <si>
    <t>社会效益指标</t>
  </si>
  <si>
    <t>案件公开透明度</t>
  </si>
  <si>
    <t>违法违规行为发生数（起）</t>
  </si>
  <si>
    <t>&lt;=1</t>
  </si>
  <si>
    <t>可持续影响指标</t>
  </si>
  <si>
    <t>人民群众对法院信任度</t>
  </si>
  <si>
    <t>持续增强</t>
  </si>
  <si>
    <t>资金管理规范性及长效机制</t>
  </si>
  <si>
    <t>满意度指标</t>
  </si>
  <si>
    <t>服务对象满意度指标</t>
  </si>
  <si>
    <t>干警满意程度</t>
  </si>
  <si>
    <t>群众满意度（%）</t>
  </si>
  <si>
    <t>总分</t>
  </si>
  <si>
    <t>说明</t>
  </si>
  <si>
    <t>无。</t>
  </si>
  <si>
    <t>全省法院业务费</t>
  </si>
  <si>
    <t>法院业务费主要用于：1审判执行业务中需要开支的办案费、资料费、业务设备消耗费、业务设施管理费、救助费、培训费、其他费用等。2.保障审判法庭运行的水电暖费用，物业费，法院信息化运维经费,数字化扫描档案经费等资金。</t>
  </si>
  <si>
    <t>法院业务费主要用于：1.审判执行业务中需要开支的办案费、资料费、业务设备消耗费、业务设施管理费、救助费、培训费、其他费用等。2.保障审判法庭运行的水电暖费用，物业费，法院信息化运维经费,数字化扫描档案经费等资金。与预期的预算计划完全一致。</t>
  </si>
  <si>
    <t>&gt;=2500</t>
  </si>
  <si>
    <t>结案率（%）</t>
  </si>
  <si>
    <t>案件法定期限内办结数量</t>
  </si>
  <si>
    <t>&gt;=100%</t>
  </si>
  <si>
    <t>该指标不属于时效指标</t>
  </si>
  <si>
    <t>经费支出及时性</t>
  </si>
  <si>
    <t>业务费总额控制率</t>
  </si>
  <si>
    <t xml:space="preserve"> =100%</t>
  </si>
  <si>
    <t>单位获奖情况</t>
  </si>
  <si>
    <t>&gt;=1</t>
  </si>
  <si>
    <t>个人获奖情况</t>
  </si>
  <si>
    <t>&gt;=4</t>
  </si>
  <si>
    <t>违法违纪行为查处率（%）</t>
  </si>
  <si>
    <t>机构健全性</t>
  </si>
  <si>
    <t>资金管理规范性</t>
  </si>
  <si>
    <t>当事人满意度（%）</t>
  </si>
  <si>
    <t>&gt;=85%</t>
  </si>
  <si>
    <t>良好</t>
  </si>
  <si>
    <t>2022年度省对市县转移支付绩效自评结果汇总表</t>
  </si>
  <si>
    <t>转移支付名称</t>
  </si>
  <si>
    <t>转移支付预算执行情况（万元）</t>
  </si>
  <si>
    <t>中央补助</t>
  </si>
  <si>
    <t>省级安排</t>
  </si>
  <si>
    <t>市县安排</t>
  </si>
  <si>
    <t>其他资金</t>
  </si>
  <si>
    <t>中央政法转移支付资金</t>
  </si>
  <si>
    <t>2022年度省对市县转移支付绩效自评表</t>
  </si>
  <si>
    <t>中央政法转移支付</t>
  </si>
  <si>
    <t>省级主管部门</t>
  </si>
  <si>
    <t>其中：中央资金</t>
  </si>
  <si>
    <t xml:space="preserve">      省级资金</t>
  </si>
  <si>
    <t xml:space="preserve">      市县资金</t>
  </si>
  <si>
    <t xml:space="preserve">      其他资金</t>
  </si>
  <si>
    <t>全力以赴履行司法职责，积极稳妥推进司法改革，多措并举提升司法公信力。</t>
  </si>
  <si>
    <t>&gt;=2600</t>
  </si>
  <si>
    <t>设备配置良好</t>
  </si>
  <si>
    <t>该指标设置不合理，不属于数量指标。</t>
  </si>
  <si>
    <t>&gt;=2700</t>
  </si>
  <si>
    <t>培训合格率（%）</t>
  </si>
  <si>
    <t>审判文书规范率（%）</t>
  </si>
  <si>
    <t>&gt;=99%</t>
  </si>
  <si>
    <t>办案经费支出及时性</t>
  </si>
  <si>
    <t>判决文书送达完成率（%）</t>
  </si>
  <si>
    <t>资金支出真实有效性</t>
  </si>
  <si>
    <t>真实有效</t>
  </si>
  <si>
    <t>&gt;=5</t>
  </si>
  <si>
    <t>系统功能模块使用率（%）</t>
  </si>
  <si>
    <t>法院公信力</t>
  </si>
  <si>
    <t>相关用数部门满意度（%）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</si>
</sst>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#,##0.00_ "/>
  </numFmts>
  <fonts count="48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20"/>
      <color theme="1"/>
      <name val="宋体"/>
      <charset val="134"/>
    </font>
    <font>
      <sz val="9"/>
      <color theme="1"/>
      <name val="宋体"/>
      <charset val="134"/>
    </font>
    <font>
      <sz val="9"/>
      <color indexed="63"/>
      <name val="宋体"/>
      <charset val="134"/>
    </font>
    <font>
      <sz val="9"/>
      <color rgb="FF000000"/>
      <name val="宋体"/>
      <charset val="134"/>
    </font>
    <font>
      <b/>
      <sz val="9"/>
      <color rgb="FF000000"/>
      <name val="宋体"/>
      <charset val="134"/>
    </font>
    <font>
      <b/>
      <sz val="9"/>
      <color theme="1"/>
      <name val="宋体"/>
      <charset val="134"/>
      <scheme val="minor"/>
    </font>
    <font>
      <sz val="11"/>
      <color theme="1"/>
      <name val="黑体"/>
      <charset val="134"/>
    </font>
    <font>
      <b/>
      <sz val="20"/>
      <color theme="1"/>
      <name val="宋体"/>
      <charset val="134"/>
      <scheme val="minor"/>
    </font>
    <font>
      <sz val="9"/>
      <color rgb="FF000000"/>
      <name val="宋体"/>
      <charset val="134"/>
      <scheme val="minor"/>
    </font>
    <font>
      <b/>
      <sz val="9"/>
      <color rgb="FF0000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2"/>
      <name val="宋体"/>
      <charset val="134"/>
    </font>
    <font>
      <b/>
      <sz val="20"/>
      <color rgb="FF000000"/>
      <name val="宋体"/>
      <charset val="134"/>
    </font>
    <font>
      <sz val="9"/>
      <color indexed="8"/>
      <name val="宋体"/>
      <charset val="134"/>
    </font>
    <font>
      <b/>
      <sz val="9"/>
      <color indexed="8"/>
      <name val="宋体"/>
      <charset val="134"/>
    </font>
    <font>
      <sz val="9"/>
      <name val="宋体"/>
      <charset val="134"/>
    </font>
    <font>
      <sz val="10.5"/>
      <color rgb="FF000000"/>
      <name val="宋体"/>
      <charset val="134"/>
    </font>
    <font>
      <sz val="12"/>
      <color theme="1"/>
      <name val="宋体"/>
      <charset val="134"/>
      <scheme val="minor"/>
    </font>
    <font>
      <sz val="12"/>
      <color theme="1"/>
      <name val="黑体"/>
      <charset val="134"/>
    </font>
    <font>
      <sz val="16"/>
      <color theme="1"/>
      <name val="黑体"/>
      <charset val="134"/>
    </font>
    <font>
      <b/>
      <sz val="36"/>
      <color theme="1"/>
      <name val="宋体"/>
      <charset val="134"/>
      <scheme val="minor"/>
    </font>
    <font>
      <sz val="28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u/>
      <sz val="20"/>
      <color theme="1"/>
      <name val="宋体"/>
      <charset val="134"/>
    </font>
    <font>
      <b/>
      <u/>
      <sz val="20"/>
      <color rgb="FF000000"/>
      <name val="宋体"/>
      <charset val="134"/>
    </font>
    <font>
      <b/>
      <sz val="28"/>
      <color theme="1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31" fillId="7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5" borderId="18" applyNumberFormat="0" applyFont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40" fillId="9" borderId="19" applyNumberFormat="0" applyAlignment="0" applyProtection="0">
      <alignment vertical="center"/>
    </xf>
    <xf numFmtId="0" fontId="32" fillId="9" borderId="15" applyNumberFormat="0" applyAlignment="0" applyProtection="0">
      <alignment vertical="center"/>
    </xf>
    <xf numFmtId="0" fontId="28" fillId="4" borderId="14" applyNumberFormat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43" fillId="0" borderId="21" applyNumberFormat="0" applyFill="0" applyAlignment="0" applyProtection="0">
      <alignment vertical="center"/>
    </xf>
    <xf numFmtId="0" fontId="44" fillId="27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</cellStyleXfs>
  <cellXfs count="12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176" fontId="1" fillId="0" borderId="1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textRotation="255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10" fontId="4" fillId="2" borderId="1" xfId="0" applyNumberFormat="1" applyFont="1" applyFill="1" applyBorder="1" applyAlignment="1">
      <alignment horizontal="center" vertical="center" wrapText="1"/>
    </xf>
    <xf numFmtId="9" fontId="4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3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10" fontId="3" fillId="0" borderId="1" xfId="0" applyNumberFormat="1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76" fontId="0" fillId="0" borderId="7" xfId="0" applyNumberFormat="1" applyBorder="1">
      <alignment vertical="center"/>
    </xf>
    <xf numFmtId="176" fontId="0" fillId="0" borderId="1" xfId="0" applyNumberFormat="1" applyBorder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8" fillId="0" borderId="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10" fontId="0" fillId="0" borderId="1" xfId="0" applyNumberFormat="1" applyBorder="1">
      <alignment vertical="center"/>
    </xf>
    <xf numFmtId="176" fontId="3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255" wrapText="1"/>
    </xf>
    <xf numFmtId="0" fontId="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176" fontId="13" fillId="0" borderId="1" xfId="0" applyNumberFormat="1" applyFont="1" applyBorder="1" applyAlignment="1">
      <alignment vertical="center" wrapText="1"/>
    </xf>
    <xf numFmtId="176" fontId="0" fillId="0" borderId="1" xfId="0" applyNumberFormat="1" applyFont="1" applyBorder="1" applyAlignment="1">
      <alignment horizontal="right" vertical="center"/>
    </xf>
    <xf numFmtId="176" fontId="0" fillId="0" borderId="1" xfId="0" applyNumberFormat="1" applyBorder="1" applyAlignment="1">
      <alignment horizontal="right" vertical="center"/>
    </xf>
    <xf numFmtId="9" fontId="0" fillId="0" borderId="1" xfId="0" applyNumberFormat="1" applyBorder="1">
      <alignment vertical="center"/>
    </xf>
    <xf numFmtId="10" fontId="0" fillId="0" borderId="1" xfId="11" applyNumberFormat="1" applyBorder="1">
      <alignment vertical="center"/>
    </xf>
    <xf numFmtId="0" fontId="0" fillId="0" borderId="1" xfId="0" applyBorder="1" applyAlignment="1">
      <alignment vertical="center" wrapText="1"/>
    </xf>
    <xf numFmtId="0" fontId="0" fillId="0" borderId="0" xfId="0" applyFont="1" applyFill="1" applyBorder="1" applyAlignment="1"/>
    <xf numFmtId="0" fontId="14" fillId="0" borderId="0" xfId="0" applyFont="1" applyFill="1" applyBorder="1" applyAlignment="1">
      <alignment vertical="center"/>
    </xf>
    <xf numFmtId="0" fontId="15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176" fontId="16" fillId="0" borderId="1" xfId="0" applyNumberFormat="1" applyFont="1" applyBorder="1" applyAlignment="1">
      <alignment vertical="center" wrapText="1"/>
    </xf>
    <xf numFmtId="10" fontId="5" fillId="0" borderId="3" xfId="0" applyNumberFormat="1" applyFont="1" applyFill="1" applyBorder="1" applyAlignment="1">
      <alignment horizontal="center" vertical="center" wrapText="1"/>
    </xf>
    <xf numFmtId="10" fontId="5" fillId="0" borderId="4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16" fillId="0" borderId="4" xfId="0" applyNumberFormat="1" applyFont="1" applyFill="1" applyBorder="1" applyAlignment="1" applyProtection="1">
      <alignment horizontal="left" vertical="center" wrapText="1"/>
    </xf>
    <xf numFmtId="0" fontId="16" fillId="0" borderId="1" xfId="0" applyNumberFormat="1" applyFont="1" applyFill="1" applyBorder="1" applyAlignment="1" applyProtection="1">
      <alignment horizontal="left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9" fontId="16" fillId="0" borderId="1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10" fontId="16" fillId="0" borderId="1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9" fillId="0" borderId="8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17" fillId="0" borderId="1" xfId="0" applyNumberFormat="1" applyFont="1" applyFill="1" applyBorder="1" applyAlignment="1" applyProtection="1">
      <alignment vertical="center" wrapText="1"/>
    </xf>
    <xf numFmtId="0" fontId="17" fillId="0" borderId="0" xfId="0" applyNumberFormat="1" applyFont="1" applyFill="1" applyBorder="1" applyAlignment="1" applyProtection="1">
      <alignment vertical="center" wrapText="1"/>
    </xf>
    <xf numFmtId="9" fontId="5" fillId="0" borderId="1" xfId="0" applyNumberFormat="1" applyFont="1" applyFill="1" applyBorder="1" applyAlignment="1">
      <alignment vertical="center" wrapText="1"/>
    </xf>
    <xf numFmtId="0" fontId="19" fillId="0" borderId="13" xfId="0" applyFont="1" applyFill="1" applyBorder="1" applyAlignment="1">
      <alignment horizontal="left" vertical="center" wrapText="1"/>
    </xf>
    <xf numFmtId="0" fontId="20" fillId="0" borderId="0" xfId="0" applyFo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21" fillId="0" borderId="0" xfId="0" applyFont="1" applyBorder="1">
      <alignment vertical="center"/>
    </xf>
    <xf numFmtId="0" fontId="20" fillId="0" borderId="0" xfId="0" applyFont="1" applyBorder="1">
      <alignment vertical="center"/>
    </xf>
    <xf numFmtId="0" fontId="22" fillId="0" borderId="0" xfId="0" applyFont="1">
      <alignment vertical="center"/>
    </xf>
    <xf numFmtId="0" fontId="23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24" fillId="0" borderId="0" xfId="0" applyFont="1" applyAlignment="1">
      <alignment horizontal="center" vertical="center" wrapText="1"/>
    </xf>
    <xf numFmtId="0" fontId="25" fillId="0" borderId="0" xfId="0" applyFont="1" applyAlignment="1">
      <alignment horizontal="left" vertical="center" wrapText="1"/>
    </xf>
    <xf numFmtId="0" fontId="25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"/>
  <sheetViews>
    <sheetView tabSelected="1" workbookViewId="0">
      <selection activeCell="A4" sqref="A4"/>
    </sheetView>
  </sheetViews>
  <sheetFormatPr defaultColWidth="9" defaultRowHeight="13.5"/>
  <cols>
    <col min="1" max="1" width="181.375" customWidth="1"/>
  </cols>
  <sheetData>
    <row r="1" ht="45" customHeight="1" spans="1:1">
      <c r="A1" s="115" t="s">
        <v>0</v>
      </c>
    </row>
    <row r="2" ht="149.25" customHeight="1" spans="1:11">
      <c r="A2" s="116" t="s">
        <v>1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</row>
    <row r="3" ht="51" customHeight="1" spans="1:11">
      <c r="A3" s="118"/>
      <c r="B3" s="117"/>
      <c r="C3" s="117"/>
      <c r="D3" s="117"/>
      <c r="E3" s="117"/>
      <c r="F3" s="117"/>
      <c r="G3" s="117"/>
      <c r="H3" s="117"/>
      <c r="I3" s="117"/>
      <c r="J3" s="117"/>
      <c r="K3" s="117"/>
    </row>
    <row r="4" ht="51" customHeight="1" spans="1:11">
      <c r="A4" s="118"/>
      <c r="B4" s="117"/>
      <c r="C4" s="117"/>
      <c r="D4" s="117"/>
      <c r="E4" s="117"/>
      <c r="F4" s="117"/>
      <c r="G4" s="117"/>
      <c r="H4" s="117"/>
      <c r="I4" s="117"/>
      <c r="J4" s="117"/>
      <c r="K4" s="117"/>
    </row>
    <row r="5" ht="51" customHeight="1" spans="1:11">
      <c r="A5" s="119" t="s">
        <v>2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</row>
    <row r="6" ht="51" customHeight="1" spans="1:11">
      <c r="A6" s="119" t="s">
        <v>3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</row>
    <row r="7" ht="51" customHeight="1" spans="1:11">
      <c r="A7" s="120" t="s">
        <v>4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</row>
    <row r="8" s="110" customFormat="1" ht="27" customHeight="1" spans="1:1">
      <c r="A8" s="121"/>
    </row>
    <row r="9" s="110" customFormat="1" ht="27" customHeight="1"/>
    <row r="10" s="110" customFormat="1" ht="27" customHeight="1"/>
  </sheetData>
  <pageMargins left="0.699305555555556" right="0.759722222222222" top="2.01944444444444" bottom="1.6" header="0.919444444444445" footer="1.05972222222222"/>
  <pageSetup paperSize="9" scale="72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16"/>
  <sheetViews>
    <sheetView topLeftCell="A6" workbookViewId="0">
      <selection activeCell="A13" sqref="A13"/>
    </sheetView>
  </sheetViews>
  <sheetFormatPr defaultColWidth="9" defaultRowHeight="13.5"/>
  <cols>
    <col min="1" max="1" width="81.625" customWidth="1"/>
  </cols>
  <sheetData>
    <row r="1" spans="1:1">
      <c r="A1" s="111"/>
    </row>
    <row r="2" ht="40.5" customHeight="1" spans="1:1">
      <c r="A2" s="112" t="s">
        <v>5</v>
      </c>
    </row>
    <row r="3" ht="19.5" customHeight="1" spans="1:1">
      <c r="A3" s="111"/>
    </row>
    <row r="4" s="110" customFormat="1" ht="30.75" customHeight="1" spans="1:1">
      <c r="A4" s="113" t="s">
        <v>6</v>
      </c>
    </row>
    <row r="5" s="110" customFormat="1" ht="30.75" customHeight="1" spans="1:1">
      <c r="A5" s="113" t="s">
        <v>7</v>
      </c>
    </row>
    <row r="6" s="110" customFormat="1" ht="30.75" customHeight="1" spans="1:1">
      <c r="A6" s="113" t="s">
        <v>8</v>
      </c>
    </row>
    <row r="7" s="110" customFormat="1" ht="30.75" customHeight="1" spans="1:1">
      <c r="A7" s="114" t="s">
        <v>9</v>
      </c>
    </row>
    <row r="8" s="110" customFormat="1" ht="30.75" customHeight="1" spans="1:1">
      <c r="A8" s="114" t="s">
        <v>10</v>
      </c>
    </row>
    <row r="9" s="110" customFormat="1" ht="30.75" customHeight="1" spans="1:1">
      <c r="A9" s="114"/>
    </row>
    <row r="10" s="110" customFormat="1" ht="30.75" customHeight="1" spans="1:1">
      <c r="A10" s="113" t="s">
        <v>11</v>
      </c>
    </row>
    <row r="11" s="110" customFormat="1" ht="30.75" customHeight="1" spans="1:1">
      <c r="A11" s="114" t="s">
        <v>12</v>
      </c>
    </row>
    <row r="12" s="110" customFormat="1" ht="30.75" customHeight="1" spans="1:1">
      <c r="A12" s="114"/>
    </row>
    <row r="13" s="110" customFormat="1" ht="30.75" customHeight="1" spans="1:1">
      <c r="A13" s="114"/>
    </row>
    <row r="14" s="110" customFormat="1" ht="30.75" customHeight="1" spans="1:1">
      <c r="A14" s="114"/>
    </row>
    <row r="15" spans="1:1">
      <c r="A15" s="111"/>
    </row>
    <row r="16" spans="1:1">
      <c r="A16" s="111"/>
    </row>
  </sheetData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A33"/>
  <sheetViews>
    <sheetView view="pageBreakPreview" zoomScaleNormal="100" zoomScaleSheetLayoutView="100" workbookViewId="0">
      <selection activeCell="F24" sqref="F24"/>
    </sheetView>
  </sheetViews>
  <sheetFormatPr defaultColWidth="11" defaultRowHeight="14.25"/>
  <cols>
    <col min="1" max="1" width="24.75" style="62" customWidth="1"/>
    <col min="2" max="2" width="22.125" style="62" customWidth="1"/>
    <col min="3" max="3" width="23.625" style="62" customWidth="1"/>
    <col min="4" max="4" width="29.2583333333333" style="62" customWidth="1"/>
    <col min="5" max="5" width="14" style="62" customWidth="1"/>
    <col min="6" max="6" width="14.2583333333333" style="62" customWidth="1"/>
    <col min="7" max="7" width="13.2583333333333" style="62" customWidth="1"/>
    <col min="8" max="8" width="11.875" style="62" customWidth="1"/>
    <col min="9" max="9" width="23.75" style="62" customWidth="1"/>
    <col min="10" max="16378" width="11" style="62"/>
    <col min="16379" max="16384" width="11" style="63"/>
  </cols>
  <sheetData>
    <row r="1" s="62" customFormat="1" ht="64.5" customHeight="1" spans="1:9">
      <c r="A1" s="64" t="s">
        <v>13</v>
      </c>
      <c r="B1" s="64"/>
      <c r="C1" s="64"/>
      <c r="D1" s="64"/>
      <c r="E1" s="64"/>
      <c r="F1" s="64"/>
      <c r="G1" s="64"/>
      <c r="H1" s="64"/>
      <c r="I1" s="64"/>
    </row>
    <row r="2" s="62" customFormat="1" ht="30" customHeight="1" spans="1:9">
      <c r="A2" s="65" t="s">
        <v>14</v>
      </c>
      <c r="B2" s="66" t="s">
        <v>15</v>
      </c>
      <c r="C2" s="67"/>
      <c r="D2" s="67"/>
      <c r="E2" s="67"/>
      <c r="F2" s="67"/>
      <c r="G2" s="67"/>
      <c r="H2" s="67"/>
      <c r="I2" s="104"/>
    </row>
    <row r="3" s="62" customFormat="1" ht="26.25" customHeight="1" spans="1:9">
      <c r="A3" s="68" t="s">
        <v>16</v>
      </c>
      <c r="B3" s="69"/>
      <c r="C3" s="69" t="s">
        <v>17</v>
      </c>
      <c r="D3" s="70" t="s">
        <v>18</v>
      </c>
      <c r="E3" s="71" t="s">
        <v>19</v>
      </c>
      <c r="F3" s="72" t="s">
        <v>20</v>
      </c>
      <c r="G3" s="73"/>
      <c r="H3" s="74" t="s">
        <v>21</v>
      </c>
      <c r="I3" s="105" t="s">
        <v>22</v>
      </c>
    </row>
    <row r="4" s="62" customFormat="1" ht="23.25" customHeight="1" spans="1:9">
      <c r="A4" s="75"/>
      <c r="B4" s="76" t="s">
        <v>23</v>
      </c>
      <c r="C4" s="77">
        <v>1613.92</v>
      </c>
      <c r="D4" s="77">
        <v>2048.24</v>
      </c>
      <c r="E4" s="77">
        <v>1884.97</v>
      </c>
      <c r="F4" s="78">
        <f>E4/D4</f>
        <v>0.920287661602156</v>
      </c>
      <c r="G4" s="79"/>
      <c r="H4" s="80">
        <v>10</v>
      </c>
      <c r="I4" s="105">
        <v>9.2</v>
      </c>
    </row>
    <row r="5" s="62" customFormat="1" ht="23.25" customHeight="1" spans="1:9">
      <c r="A5" s="75"/>
      <c r="B5" s="81" t="s">
        <v>24</v>
      </c>
      <c r="C5" s="77">
        <v>1195.92</v>
      </c>
      <c r="D5" s="77">
        <v>1330.16</v>
      </c>
      <c r="E5" s="77">
        <v>1211.14</v>
      </c>
      <c r="F5" s="78">
        <f>E5/D5</f>
        <v>0.910522042461057</v>
      </c>
      <c r="G5" s="79"/>
      <c r="H5" s="80" t="s">
        <v>25</v>
      </c>
      <c r="I5" s="80" t="s">
        <v>25</v>
      </c>
    </row>
    <row r="6" s="62" customFormat="1" ht="23.25" customHeight="1" spans="1:9">
      <c r="A6" s="82"/>
      <c r="B6" s="81" t="s">
        <v>26</v>
      </c>
      <c r="C6" s="77">
        <v>418</v>
      </c>
      <c r="D6" s="77">
        <v>718.08</v>
      </c>
      <c r="E6" s="77">
        <v>673.83</v>
      </c>
      <c r="F6" s="78">
        <f>E6/D6</f>
        <v>0.938377339572192</v>
      </c>
      <c r="G6" s="79"/>
      <c r="H6" s="80" t="s">
        <v>25</v>
      </c>
      <c r="I6" s="80" t="s">
        <v>25</v>
      </c>
    </row>
    <row r="7" s="62" customFormat="1" ht="23.25" customHeight="1" spans="1:9">
      <c r="A7" s="69" t="s">
        <v>27</v>
      </c>
      <c r="B7" s="83" t="s">
        <v>28</v>
      </c>
      <c r="C7" s="68"/>
      <c r="D7" s="68"/>
      <c r="E7" s="69" t="s">
        <v>29</v>
      </c>
      <c r="F7" s="69"/>
      <c r="G7" s="69"/>
      <c r="H7" s="69"/>
      <c r="I7" s="69"/>
    </row>
    <row r="8" s="62" customFormat="1" ht="39" customHeight="1" spans="1:9">
      <c r="A8" s="69"/>
      <c r="B8" s="84" t="s">
        <v>30</v>
      </c>
      <c r="C8" s="85"/>
      <c r="D8" s="85"/>
      <c r="E8" s="85" t="s">
        <v>31</v>
      </c>
      <c r="F8" s="85"/>
      <c r="G8" s="85"/>
      <c r="H8" s="85"/>
      <c r="I8" s="85"/>
    </row>
    <row r="9" s="62" customFormat="1" ht="61" customHeight="1" spans="1:9">
      <c r="A9" s="69"/>
      <c r="B9" s="84" t="s">
        <v>32</v>
      </c>
      <c r="C9" s="85"/>
      <c r="D9" s="85"/>
      <c r="E9" s="85" t="s">
        <v>33</v>
      </c>
      <c r="F9" s="85"/>
      <c r="G9" s="85"/>
      <c r="H9" s="85"/>
      <c r="I9" s="85"/>
    </row>
    <row r="10" s="62" customFormat="1" ht="48" customHeight="1" spans="1:9">
      <c r="A10" s="69"/>
      <c r="B10" s="84" t="s">
        <v>34</v>
      </c>
      <c r="C10" s="85"/>
      <c r="D10" s="85"/>
      <c r="E10" s="85" t="s">
        <v>35</v>
      </c>
      <c r="F10" s="85"/>
      <c r="G10" s="85"/>
      <c r="H10" s="85"/>
      <c r="I10" s="85"/>
    </row>
    <row r="11" s="62" customFormat="1" ht="42" customHeight="1" spans="1:9">
      <c r="A11" s="69"/>
      <c r="B11" s="84" t="s">
        <v>36</v>
      </c>
      <c r="C11" s="85"/>
      <c r="D11" s="85"/>
      <c r="E11" s="85" t="s">
        <v>37</v>
      </c>
      <c r="F11" s="85"/>
      <c r="G11" s="85"/>
      <c r="H11" s="85"/>
      <c r="I11" s="85"/>
    </row>
    <row r="12" s="62" customFormat="1" ht="42" customHeight="1" spans="1:10">
      <c r="A12" s="86" t="s">
        <v>38</v>
      </c>
      <c r="B12" s="87" t="s">
        <v>39</v>
      </c>
      <c r="C12" s="87" t="s">
        <v>40</v>
      </c>
      <c r="D12" s="87" t="s">
        <v>41</v>
      </c>
      <c r="E12" s="87" t="s">
        <v>42</v>
      </c>
      <c r="F12" s="87" t="s">
        <v>43</v>
      </c>
      <c r="G12" s="87" t="s">
        <v>21</v>
      </c>
      <c r="H12" s="87" t="s">
        <v>22</v>
      </c>
      <c r="I12" s="106" t="s">
        <v>44</v>
      </c>
      <c r="J12" s="107"/>
    </row>
    <row r="13" s="62" customFormat="1" ht="23.25" customHeight="1" spans="1:10">
      <c r="A13" s="88"/>
      <c r="B13" s="12" t="s">
        <v>45</v>
      </c>
      <c r="C13" s="12" t="s">
        <v>46</v>
      </c>
      <c r="D13" s="11" t="s">
        <v>47</v>
      </c>
      <c r="E13" s="12" t="s">
        <v>48</v>
      </c>
      <c r="F13" s="13">
        <v>0.9105</v>
      </c>
      <c r="G13" s="89">
        <v>2.86</v>
      </c>
      <c r="H13" s="89">
        <v>2.86</v>
      </c>
      <c r="I13" s="106" t="s">
        <v>49</v>
      </c>
      <c r="J13" s="107"/>
    </row>
    <row r="14" s="62" customFormat="1" ht="23.25" customHeight="1" spans="1:10">
      <c r="A14" s="88"/>
      <c r="B14" s="12"/>
      <c r="C14" s="12" t="s">
        <v>50</v>
      </c>
      <c r="D14" s="11" t="s">
        <v>51</v>
      </c>
      <c r="E14" s="12" t="s">
        <v>52</v>
      </c>
      <c r="F14" s="12" t="s">
        <v>52</v>
      </c>
      <c r="G14" s="89">
        <v>2.86</v>
      </c>
      <c r="H14" s="89">
        <v>2.86</v>
      </c>
      <c r="I14" s="106" t="s">
        <v>49</v>
      </c>
      <c r="J14" s="107"/>
    </row>
    <row r="15" s="62" customFormat="1" ht="23.25" customHeight="1" spans="1:10">
      <c r="A15" s="88"/>
      <c r="B15" s="12"/>
      <c r="C15" s="12" t="s">
        <v>50</v>
      </c>
      <c r="D15" s="11" t="s">
        <v>53</v>
      </c>
      <c r="E15" s="12" t="s">
        <v>54</v>
      </c>
      <c r="F15" s="12" t="s">
        <v>54</v>
      </c>
      <c r="G15" s="89">
        <v>2.86</v>
      </c>
      <c r="H15" s="89">
        <v>2.86</v>
      </c>
      <c r="I15" s="106" t="s">
        <v>49</v>
      </c>
      <c r="J15" s="107"/>
    </row>
    <row r="16" s="62" customFormat="1" ht="23.25" customHeight="1" spans="1:10">
      <c r="A16" s="88"/>
      <c r="B16" s="12"/>
      <c r="C16" s="12" t="s">
        <v>55</v>
      </c>
      <c r="D16" s="11" t="s">
        <v>56</v>
      </c>
      <c r="E16" s="12" t="s">
        <v>54</v>
      </c>
      <c r="F16" s="12" t="s">
        <v>54</v>
      </c>
      <c r="G16" s="89">
        <v>2.86</v>
      </c>
      <c r="H16" s="89">
        <v>2.86</v>
      </c>
      <c r="I16" s="106" t="s">
        <v>49</v>
      </c>
      <c r="J16" s="107"/>
    </row>
    <row r="17" s="62" customFormat="1" ht="23.25" customHeight="1" spans="1:10">
      <c r="A17" s="88"/>
      <c r="B17" s="12"/>
      <c r="C17" s="12" t="s">
        <v>57</v>
      </c>
      <c r="D17" s="11" t="s">
        <v>58</v>
      </c>
      <c r="E17" s="12" t="s">
        <v>54</v>
      </c>
      <c r="F17" s="12" t="s">
        <v>54</v>
      </c>
      <c r="G17" s="89">
        <v>2.86</v>
      </c>
      <c r="H17" s="89">
        <v>2.86</v>
      </c>
      <c r="I17" s="106" t="s">
        <v>49</v>
      </c>
      <c r="J17" s="107"/>
    </row>
    <row r="18" s="62" customFormat="1" ht="23.25" customHeight="1" spans="1:10">
      <c r="A18" s="88"/>
      <c r="B18" s="12"/>
      <c r="C18" s="12" t="s">
        <v>59</v>
      </c>
      <c r="D18" s="11" t="s">
        <v>60</v>
      </c>
      <c r="E18" s="12" t="s">
        <v>61</v>
      </c>
      <c r="F18" s="12" t="s">
        <v>61</v>
      </c>
      <c r="G18" s="89">
        <v>2.86</v>
      </c>
      <c r="H18" s="89">
        <v>2.86</v>
      </c>
      <c r="I18" s="106" t="s">
        <v>49</v>
      </c>
      <c r="J18" s="107"/>
    </row>
    <row r="19" s="62" customFormat="1" ht="23.25" customHeight="1" spans="1:10">
      <c r="A19" s="88"/>
      <c r="B19" s="12"/>
      <c r="C19" s="12" t="s">
        <v>62</v>
      </c>
      <c r="D19" s="11" t="s">
        <v>63</v>
      </c>
      <c r="E19" s="12" t="s">
        <v>52</v>
      </c>
      <c r="F19" s="12" t="s">
        <v>52</v>
      </c>
      <c r="G19" s="89">
        <v>2.84</v>
      </c>
      <c r="H19" s="89">
        <v>2.84</v>
      </c>
      <c r="I19" s="106" t="s">
        <v>49</v>
      </c>
      <c r="J19" s="107"/>
    </row>
    <row r="20" s="62" customFormat="1" ht="23.25" customHeight="1" spans="1:9">
      <c r="A20" s="88"/>
      <c r="B20" s="90" t="s">
        <v>64</v>
      </c>
      <c r="C20" s="12" t="s">
        <v>65</v>
      </c>
      <c r="D20" s="11" t="s">
        <v>66</v>
      </c>
      <c r="E20" s="12" t="s">
        <v>48</v>
      </c>
      <c r="F20" s="91">
        <v>1</v>
      </c>
      <c r="G20" s="89">
        <v>17</v>
      </c>
      <c r="H20" s="89">
        <v>17</v>
      </c>
      <c r="I20" s="76"/>
    </row>
    <row r="21" s="62" customFormat="1" ht="23.25" customHeight="1" spans="1:9">
      <c r="A21" s="88"/>
      <c r="B21" s="92"/>
      <c r="C21" s="12" t="s">
        <v>67</v>
      </c>
      <c r="D21" s="11" t="s">
        <v>68</v>
      </c>
      <c r="E21" s="12">
        <f>100%</f>
        <v>1</v>
      </c>
      <c r="F21" s="91">
        <v>1</v>
      </c>
      <c r="G21" s="89">
        <v>17</v>
      </c>
      <c r="H21" s="89">
        <v>17</v>
      </c>
      <c r="I21" s="76"/>
    </row>
    <row r="22" s="62" customFormat="1" ht="23.25" customHeight="1" spans="1:9">
      <c r="A22" s="88"/>
      <c r="B22" s="92"/>
      <c r="C22" s="12" t="s">
        <v>69</v>
      </c>
      <c r="D22" s="11" t="s">
        <v>70</v>
      </c>
      <c r="E22" s="12" t="s">
        <v>71</v>
      </c>
      <c r="F22" s="93">
        <v>0.9258</v>
      </c>
      <c r="G22" s="89">
        <v>16</v>
      </c>
      <c r="H22" s="89">
        <v>16</v>
      </c>
      <c r="I22" s="76"/>
    </row>
    <row r="23" s="62" customFormat="1" ht="23.25" customHeight="1" spans="1:9">
      <c r="A23" s="88"/>
      <c r="B23" s="94" t="s">
        <v>72</v>
      </c>
      <c r="C23" s="12" t="s">
        <v>73</v>
      </c>
      <c r="D23" s="11" t="s">
        <v>74</v>
      </c>
      <c r="E23" s="12" t="s">
        <v>75</v>
      </c>
      <c r="F23" s="91">
        <v>0.6</v>
      </c>
      <c r="G23" s="89">
        <v>3</v>
      </c>
      <c r="H23" s="89">
        <v>3</v>
      </c>
      <c r="I23" s="76"/>
    </row>
    <row r="24" s="62" customFormat="1" ht="23.25" customHeight="1" spans="1:9">
      <c r="A24" s="88"/>
      <c r="B24" s="95"/>
      <c r="C24" s="12" t="s">
        <v>76</v>
      </c>
      <c r="D24" s="11" t="s">
        <v>77</v>
      </c>
      <c r="E24" s="12" t="s">
        <v>48</v>
      </c>
      <c r="F24" s="91">
        <v>0.95</v>
      </c>
      <c r="G24" s="89">
        <v>4</v>
      </c>
      <c r="H24" s="89">
        <v>4</v>
      </c>
      <c r="I24" s="76"/>
    </row>
    <row r="25" s="62" customFormat="1" ht="23.25" customHeight="1" spans="1:9">
      <c r="A25" s="88"/>
      <c r="B25" s="96"/>
      <c r="C25" s="12" t="s">
        <v>78</v>
      </c>
      <c r="D25" s="11" t="s">
        <v>79</v>
      </c>
      <c r="E25" s="12" t="s">
        <v>80</v>
      </c>
      <c r="F25" s="89" t="s">
        <v>80</v>
      </c>
      <c r="G25" s="89">
        <v>3</v>
      </c>
      <c r="H25" s="89">
        <v>3</v>
      </c>
      <c r="I25" s="108"/>
    </row>
    <row r="26" s="62" customFormat="1" ht="23.25" customHeight="1" spans="1:9">
      <c r="A26" s="88"/>
      <c r="B26" s="97" t="s">
        <v>81</v>
      </c>
      <c r="C26" s="98" t="s">
        <v>81</v>
      </c>
      <c r="D26" s="99" t="s">
        <v>82</v>
      </c>
      <c r="E26" s="12" t="s">
        <v>48</v>
      </c>
      <c r="F26" s="91">
        <v>0.95</v>
      </c>
      <c r="G26" s="89">
        <v>10</v>
      </c>
      <c r="H26" s="89">
        <v>10</v>
      </c>
      <c r="I26" s="76"/>
    </row>
    <row r="27" s="62" customFormat="1" ht="23.25" customHeight="1" spans="1:9">
      <c r="A27" s="72" t="s">
        <v>83</v>
      </c>
      <c r="B27" s="100"/>
      <c r="C27" s="100"/>
      <c r="D27" s="100"/>
      <c r="E27" s="100"/>
      <c r="F27" s="100"/>
      <c r="G27" s="101">
        <v>100</v>
      </c>
      <c r="H27" s="101">
        <v>99.2</v>
      </c>
      <c r="I27" s="69" t="s">
        <v>84</v>
      </c>
    </row>
    <row r="28" s="62" customFormat="1" ht="23.25" customHeight="1" spans="1:9">
      <c r="A28" s="102" t="s">
        <v>85</v>
      </c>
      <c r="B28" s="103"/>
      <c r="C28" s="103"/>
      <c r="D28" s="103"/>
      <c r="E28" s="103"/>
      <c r="F28" s="103"/>
      <c r="G28" s="103"/>
      <c r="H28" s="103"/>
      <c r="I28" s="109"/>
    </row>
    <row r="29" s="62" customFormat="1" ht="13.5"/>
    <row r="30" s="62" customFormat="1" ht="13.5"/>
    <row r="31" s="62" customFormat="1" ht="13.5"/>
    <row r="32" s="62" customFormat="1" ht="13.5"/>
    <row r="33" s="62" customFormat="1" spans="16379:16381">
      <c r="XEY33" s="63"/>
      <c r="XEZ33" s="63"/>
      <c r="XFA33" s="63"/>
    </row>
  </sheetData>
  <mergeCells count="25">
    <mergeCell ref="A1:I1"/>
    <mergeCell ref="B2:I2"/>
    <mergeCell ref="F3:G3"/>
    <mergeCell ref="F4:G4"/>
    <mergeCell ref="F5:G5"/>
    <mergeCell ref="F6:G6"/>
    <mergeCell ref="B7:D7"/>
    <mergeCell ref="E7:I7"/>
    <mergeCell ref="B8:D8"/>
    <mergeCell ref="E8:I8"/>
    <mergeCell ref="B9:D9"/>
    <mergeCell ref="E9:I9"/>
    <mergeCell ref="B10:D10"/>
    <mergeCell ref="E10:I10"/>
    <mergeCell ref="B11:D11"/>
    <mergeCell ref="E11:I11"/>
    <mergeCell ref="A27:F27"/>
    <mergeCell ref="A28:I28"/>
    <mergeCell ref="A3:A6"/>
    <mergeCell ref="A7:A11"/>
    <mergeCell ref="A12:A26"/>
    <mergeCell ref="B13:B19"/>
    <mergeCell ref="B20:B22"/>
    <mergeCell ref="B23:B25"/>
    <mergeCell ref="C14:C15"/>
  </mergeCells>
  <pageMargins left="0.75" right="0.75" top="1" bottom="1" header="0.5" footer="0.5"/>
  <pageSetup paperSize="9" scale="51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3"/>
  <sheetViews>
    <sheetView workbookViewId="0">
      <selection activeCell="E9" sqref="E9"/>
    </sheetView>
  </sheetViews>
  <sheetFormatPr defaultColWidth="9" defaultRowHeight="13.5"/>
  <cols>
    <col min="1" max="1" width="8.125" style="26" customWidth="1"/>
    <col min="2" max="2" width="40.625" customWidth="1"/>
    <col min="3" max="3" width="20.4583333333333" customWidth="1"/>
    <col min="4" max="4" width="12.625" customWidth="1"/>
    <col min="5" max="6" width="13.2583333333333" customWidth="1"/>
    <col min="7" max="11" width="12.625" customWidth="1"/>
  </cols>
  <sheetData>
    <row r="1" ht="57" customHeight="1" spans="1:11">
      <c r="A1" s="27" t="s">
        <v>86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="25" customFormat="1" ht="30" customHeight="1" spans="1:11">
      <c r="A2" s="51" t="s">
        <v>87</v>
      </c>
      <c r="B2" s="52" t="s">
        <v>88</v>
      </c>
      <c r="C2" s="53" t="s">
        <v>89</v>
      </c>
      <c r="D2" s="52" t="s">
        <v>90</v>
      </c>
      <c r="E2" s="52"/>
      <c r="F2" s="52"/>
      <c r="G2" s="52"/>
      <c r="H2" s="52"/>
      <c r="I2" s="52"/>
      <c r="J2" s="51" t="s">
        <v>91</v>
      </c>
      <c r="K2" s="51" t="s">
        <v>92</v>
      </c>
    </row>
    <row r="3" s="25" customFormat="1" ht="30" customHeight="1" spans="1:11">
      <c r="A3" s="54"/>
      <c r="B3" s="52"/>
      <c r="C3" s="53"/>
      <c r="D3" s="52" t="s">
        <v>18</v>
      </c>
      <c r="E3" s="52"/>
      <c r="F3" s="52"/>
      <c r="G3" s="52"/>
      <c r="H3" s="52" t="s">
        <v>93</v>
      </c>
      <c r="I3" s="52" t="s">
        <v>94</v>
      </c>
      <c r="J3" s="54"/>
      <c r="K3" s="54"/>
    </row>
    <row r="4" s="25" customFormat="1" ht="30" customHeight="1" spans="1:11">
      <c r="A4" s="55"/>
      <c r="B4" s="52"/>
      <c r="C4" s="53"/>
      <c r="D4" s="53" t="s">
        <v>95</v>
      </c>
      <c r="E4" s="52" t="s">
        <v>96</v>
      </c>
      <c r="F4" s="52" t="s">
        <v>97</v>
      </c>
      <c r="G4" s="52" t="s">
        <v>98</v>
      </c>
      <c r="H4" s="52"/>
      <c r="I4" s="53"/>
      <c r="J4" s="55"/>
      <c r="K4" s="54"/>
    </row>
    <row r="5" ht="30" customHeight="1" spans="1:11">
      <c r="A5" s="36">
        <v>1</v>
      </c>
      <c r="B5" s="37" t="s">
        <v>99</v>
      </c>
      <c r="C5" s="41" t="s">
        <v>100</v>
      </c>
      <c r="D5" s="39">
        <v>35.77</v>
      </c>
      <c r="E5" s="56">
        <v>32</v>
      </c>
      <c r="F5" s="56">
        <v>3.77</v>
      </c>
      <c r="G5" s="56"/>
      <c r="H5" s="39">
        <v>35.44</v>
      </c>
      <c r="I5" s="59">
        <v>0.99</v>
      </c>
      <c r="J5" s="41">
        <v>99.9</v>
      </c>
      <c r="K5" s="41"/>
    </row>
    <row r="6" ht="30" customHeight="1" spans="1:11">
      <c r="A6" s="36">
        <v>2</v>
      </c>
      <c r="B6" s="40" t="s">
        <v>101</v>
      </c>
      <c r="C6" s="41" t="s">
        <v>100</v>
      </c>
      <c r="D6" s="57">
        <v>148.16</v>
      </c>
      <c r="E6" s="39">
        <v>135</v>
      </c>
      <c r="F6" s="39">
        <v>13.16</v>
      </c>
      <c r="G6" s="39"/>
      <c r="H6" s="39">
        <v>108.59</v>
      </c>
      <c r="I6" s="60">
        <f>H6/D6</f>
        <v>0.732923866090713</v>
      </c>
      <c r="J6" s="41">
        <v>89.9</v>
      </c>
      <c r="K6" s="41"/>
    </row>
    <row r="7" ht="50" customHeight="1" spans="1:11">
      <c r="A7" s="36">
        <v>3</v>
      </c>
      <c r="B7" s="40" t="s">
        <v>102</v>
      </c>
      <c r="C7" s="41" t="s">
        <v>100</v>
      </c>
      <c r="D7" s="57">
        <v>150</v>
      </c>
      <c r="E7" s="58"/>
      <c r="F7" s="58">
        <v>150</v>
      </c>
      <c r="G7" s="39"/>
      <c r="H7" s="39">
        <v>150</v>
      </c>
      <c r="I7" s="59">
        <v>1</v>
      </c>
      <c r="J7" s="41"/>
      <c r="K7" s="61" t="s">
        <v>103</v>
      </c>
    </row>
    <row r="8" ht="30" customHeight="1" spans="1:11">
      <c r="A8" s="36"/>
      <c r="B8" s="40"/>
      <c r="C8" s="40"/>
      <c r="D8" s="40"/>
      <c r="E8" s="41"/>
      <c r="F8" s="41"/>
      <c r="G8" s="41"/>
      <c r="H8" s="41"/>
      <c r="I8" s="41"/>
      <c r="J8" s="41"/>
      <c r="K8" s="41"/>
    </row>
    <row r="9" ht="30" customHeight="1" spans="1:11">
      <c r="A9" s="36"/>
      <c r="B9" s="41"/>
      <c r="C9" s="41"/>
      <c r="D9" s="41"/>
      <c r="E9" s="41"/>
      <c r="F9" s="41"/>
      <c r="G9" s="41"/>
      <c r="H9" s="41"/>
      <c r="I9" s="41"/>
      <c r="J9" s="41"/>
      <c r="K9" s="41"/>
    </row>
    <row r="10" ht="30" customHeight="1" spans="1:11">
      <c r="A10" s="36"/>
      <c r="B10" s="41"/>
      <c r="C10" s="41"/>
      <c r="D10" s="41"/>
      <c r="E10" s="41"/>
      <c r="F10" s="41"/>
      <c r="G10" s="41"/>
      <c r="H10" s="41"/>
      <c r="I10" s="41"/>
      <c r="J10" s="41"/>
      <c r="K10" s="41"/>
    </row>
    <row r="11" ht="30" customHeight="1" spans="1:11">
      <c r="A11" s="36"/>
      <c r="B11" s="41"/>
      <c r="C11" s="41"/>
      <c r="D11" s="41"/>
      <c r="E11" s="41"/>
      <c r="F11" s="41"/>
      <c r="G11" s="41"/>
      <c r="H11" s="41"/>
      <c r="I11" s="41"/>
      <c r="J11" s="41"/>
      <c r="K11" s="41"/>
    </row>
    <row r="12" ht="30" customHeight="1" spans="1:11">
      <c r="A12" s="36"/>
      <c r="B12" s="41"/>
      <c r="C12" s="41"/>
      <c r="D12" s="41"/>
      <c r="E12" s="41"/>
      <c r="F12" s="41"/>
      <c r="G12" s="41"/>
      <c r="H12" s="41"/>
      <c r="I12" s="41"/>
      <c r="J12" s="41"/>
      <c r="K12" s="41"/>
    </row>
    <row r="13" ht="30" customHeight="1" spans="1:11">
      <c r="A13" s="36"/>
      <c r="B13" s="40" t="s">
        <v>104</v>
      </c>
      <c r="C13" s="41"/>
      <c r="D13" s="41">
        <f>SUM(D5:D12)</f>
        <v>333.93</v>
      </c>
      <c r="E13" s="41">
        <f>SUM(E5:E12)</f>
        <v>167</v>
      </c>
      <c r="F13" s="41">
        <f>SUM(F5:F12)</f>
        <v>166.93</v>
      </c>
      <c r="G13" s="41"/>
      <c r="H13" s="41">
        <f>SUM(H5:H12)</f>
        <v>294.03</v>
      </c>
      <c r="I13" s="41"/>
      <c r="J13" s="41"/>
      <c r="K13" s="41"/>
    </row>
  </sheetData>
  <mergeCells count="10">
    <mergeCell ref="A1:K1"/>
    <mergeCell ref="D2:I2"/>
    <mergeCell ref="D3:G3"/>
    <mergeCell ref="A2:A4"/>
    <mergeCell ref="B2:B4"/>
    <mergeCell ref="C2:C4"/>
    <mergeCell ref="H3:H4"/>
    <mergeCell ref="I3:I4"/>
    <mergeCell ref="J2:J4"/>
    <mergeCell ref="K2:K4"/>
  </mergeCells>
  <pageMargins left="0.75" right="0.75" top="1" bottom="1" header="0.5" footer="0.5"/>
  <pageSetup paperSize="9" scale="77" fitToHeight="0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1"/>
  <sheetViews>
    <sheetView view="pageBreakPreview" zoomScaleNormal="100" zoomScaleSheetLayoutView="100" workbookViewId="0">
      <selection activeCell="I13" sqref="I13:J15"/>
    </sheetView>
  </sheetViews>
  <sheetFormatPr defaultColWidth="9" defaultRowHeight="13.5"/>
  <cols>
    <col min="1" max="1" width="5.25833333333333" customWidth="1"/>
    <col min="3" max="3" width="16.5416666666667" customWidth="1"/>
    <col min="5" max="5" width="12.375" customWidth="1"/>
    <col min="6" max="6" width="2.375" customWidth="1"/>
    <col min="7" max="7" width="10.875" customWidth="1"/>
    <col min="8" max="8" width="10.125" customWidth="1"/>
    <col min="9" max="9" width="6.875" customWidth="1"/>
    <col min="10" max="10" width="0.875" customWidth="1"/>
    <col min="11" max="11" width="8" customWidth="1"/>
    <col min="12" max="12" width="1" customWidth="1"/>
    <col min="13" max="13" width="6.875" customWidth="1"/>
    <col min="14" max="14" width="12.875" customWidth="1"/>
  </cols>
  <sheetData>
    <row r="1" ht="42" customHeight="1" spans="1:14">
      <c r="A1" s="2" t="s">
        <v>105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="1" customFormat="1" ht="15" customHeight="1" spans="1:14">
      <c r="A2" s="3" t="s">
        <v>88</v>
      </c>
      <c r="B2" s="3"/>
      <c r="C2" s="3" t="s">
        <v>99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="1" customFormat="1" ht="15" customHeight="1" spans="1:14">
      <c r="A3" s="3" t="s">
        <v>89</v>
      </c>
      <c r="B3" s="3"/>
      <c r="C3" s="3" t="s">
        <v>100</v>
      </c>
      <c r="D3" s="3"/>
      <c r="E3" s="3"/>
      <c r="F3" s="3"/>
      <c r="G3" s="3"/>
      <c r="H3" s="3" t="s">
        <v>106</v>
      </c>
      <c r="I3" s="3"/>
      <c r="J3" s="3" t="s">
        <v>15</v>
      </c>
      <c r="K3" s="3"/>
      <c r="L3" s="3"/>
      <c r="M3" s="3"/>
      <c r="N3" s="3"/>
    </row>
    <row r="4" s="1" customFormat="1" ht="15" customHeight="1" spans="1:14">
      <c r="A4" s="3" t="s">
        <v>90</v>
      </c>
      <c r="B4" s="3"/>
      <c r="C4" s="3"/>
      <c r="D4" s="3"/>
      <c r="E4" s="3" t="s">
        <v>17</v>
      </c>
      <c r="F4" s="3" t="s">
        <v>107</v>
      </c>
      <c r="G4" s="3"/>
      <c r="H4" s="3" t="s">
        <v>108</v>
      </c>
      <c r="I4" s="3"/>
      <c r="J4" s="3" t="s">
        <v>21</v>
      </c>
      <c r="K4" s="3"/>
      <c r="L4" s="3" t="s">
        <v>109</v>
      </c>
      <c r="M4" s="3"/>
      <c r="N4" s="3" t="s">
        <v>22</v>
      </c>
    </row>
    <row r="5" s="1" customFormat="1" ht="15" customHeight="1" spans="1:14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="1" customFormat="1" ht="15" customHeight="1" spans="1:14">
      <c r="A6" s="3"/>
      <c r="B6" s="3"/>
      <c r="C6" s="5" t="s">
        <v>110</v>
      </c>
      <c r="D6" s="5"/>
      <c r="E6" s="6">
        <v>35.77</v>
      </c>
      <c r="F6" s="6">
        <v>35.77</v>
      </c>
      <c r="G6" s="6"/>
      <c r="H6" s="6">
        <v>35.44</v>
      </c>
      <c r="I6" s="6"/>
      <c r="J6" s="3">
        <v>10</v>
      </c>
      <c r="K6" s="3"/>
      <c r="L6" s="49">
        <v>0.9907</v>
      </c>
      <c r="M6" s="3"/>
      <c r="N6" s="3">
        <v>9.9</v>
      </c>
    </row>
    <row r="7" s="1" customFormat="1" ht="15" customHeight="1" spans="1:14">
      <c r="A7" s="3"/>
      <c r="B7" s="3"/>
      <c r="C7" s="3" t="s">
        <v>111</v>
      </c>
      <c r="D7" s="3"/>
      <c r="E7" s="6">
        <v>32</v>
      </c>
      <c r="F7" s="6">
        <v>32</v>
      </c>
      <c r="G7" s="6"/>
      <c r="H7" s="6">
        <f>H6-H8</f>
        <v>31.67</v>
      </c>
      <c r="I7" s="6"/>
      <c r="J7" s="3" t="s">
        <v>25</v>
      </c>
      <c r="K7" s="3"/>
      <c r="L7" s="49"/>
      <c r="M7" s="3"/>
      <c r="N7" s="3" t="s">
        <v>25</v>
      </c>
    </row>
    <row r="8" s="1" customFormat="1" ht="15" customHeight="1" spans="1:14">
      <c r="A8" s="3"/>
      <c r="B8" s="3"/>
      <c r="C8" s="3" t="s">
        <v>112</v>
      </c>
      <c r="D8" s="3"/>
      <c r="E8" s="45">
        <v>3.77</v>
      </c>
      <c r="F8" s="45">
        <v>3.77</v>
      </c>
      <c r="G8" s="45"/>
      <c r="H8" s="45">
        <v>3.77</v>
      </c>
      <c r="I8" s="45"/>
      <c r="J8" s="3" t="s">
        <v>25</v>
      </c>
      <c r="K8" s="3"/>
      <c r="L8" s="3"/>
      <c r="M8" s="3"/>
      <c r="N8" s="3" t="s">
        <v>25</v>
      </c>
    </row>
    <row r="9" s="1" customFormat="1" ht="15" customHeight="1" spans="1:14">
      <c r="A9" s="3"/>
      <c r="B9" s="3"/>
      <c r="C9" s="3" t="s">
        <v>98</v>
      </c>
      <c r="D9" s="3"/>
      <c r="E9" s="3"/>
      <c r="F9" s="3"/>
      <c r="G9" s="3"/>
      <c r="H9" s="3"/>
      <c r="I9" s="3"/>
      <c r="J9" s="3" t="s">
        <v>25</v>
      </c>
      <c r="K9" s="3"/>
      <c r="L9" s="3"/>
      <c r="M9" s="3"/>
      <c r="N9" s="3" t="s">
        <v>25</v>
      </c>
    </row>
    <row r="10" s="1" customFormat="1" ht="15" customHeight="1" spans="1:14">
      <c r="A10" s="3" t="s">
        <v>113</v>
      </c>
      <c r="B10" s="3" t="s">
        <v>28</v>
      </c>
      <c r="C10" s="3"/>
      <c r="D10" s="3"/>
      <c r="E10" s="3"/>
      <c r="F10" s="3"/>
      <c r="G10" s="3"/>
      <c r="H10" s="3" t="s">
        <v>114</v>
      </c>
      <c r="I10" s="3"/>
      <c r="J10" s="3"/>
      <c r="K10" s="3"/>
      <c r="L10" s="3"/>
      <c r="M10" s="3"/>
      <c r="N10" s="3"/>
    </row>
    <row r="11" s="1" customFormat="1" ht="85" customHeight="1" spans="1:14">
      <c r="A11" s="3"/>
      <c r="B11" s="9" t="s">
        <v>115</v>
      </c>
      <c r="C11" s="9"/>
      <c r="D11" s="9"/>
      <c r="E11" s="9"/>
      <c r="F11" s="9"/>
      <c r="G11" s="9"/>
      <c r="H11" s="9" t="s">
        <v>116</v>
      </c>
      <c r="I11" s="9"/>
      <c r="J11" s="9"/>
      <c r="K11" s="9"/>
      <c r="L11" s="9"/>
      <c r="M11" s="9"/>
      <c r="N11" s="9"/>
    </row>
    <row r="12" s="1" customFormat="1" ht="18.95" customHeight="1" spans="1:14">
      <c r="A12" s="46" t="s">
        <v>117</v>
      </c>
      <c r="B12" s="47" t="s">
        <v>39</v>
      </c>
      <c r="C12" s="47" t="s">
        <v>40</v>
      </c>
      <c r="D12" s="47" t="s">
        <v>41</v>
      </c>
      <c r="E12" s="47"/>
      <c r="F12" s="47"/>
      <c r="G12" s="47" t="s">
        <v>42</v>
      </c>
      <c r="H12" s="47" t="s">
        <v>43</v>
      </c>
      <c r="I12" s="47" t="s">
        <v>21</v>
      </c>
      <c r="J12" s="47"/>
      <c r="K12" s="47" t="s">
        <v>22</v>
      </c>
      <c r="L12" s="47"/>
      <c r="M12" s="47" t="s">
        <v>118</v>
      </c>
      <c r="N12" s="47"/>
    </row>
    <row r="13" s="1" customFormat="1" ht="15" customHeight="1" spans="1:14">
      <c r="A13" s="46"/>
      <c r="B13" s="47" t="s">
        <v>119</v>
      </c>
      <c r="C13" s="47" t="s">
        <v>120</v>
      </c>
      <c r="D13" s="11" t="s">
        <v>121</v>
      </c>
      <c r="E13" s="11"/>
      <c r="F13" s="11"/>
      <c r="G13" s="12" t="s">
        <v>122</v>
      </c>
      <c r="H13" s="12" t="s">
        <v>123</v>
      </c>
      <c r="I13" s="20">
        <v>6.25</v>
      </c>
      <c r="J13" s="21"/>
      <c r="K13" s="20">
        <v>6.25</v>
      </c>
      <c r="L13" s="21"/>
      <c r="M13" s="47"/>
      <c r="N13" s="47"/>
    </row>
    <row r="14" s="1" customFormat="1" ht="15" customHeight="1" spans="1:14">
      <c r="A14" s="46"/>
      <c r="B14" s="47"/>
      <c r="C14" s="47"/>
      <c r="D14" s="11" t="s">
        <v>124</v>
      </c>
      <c r="E14" s="11"/>
      <c r="F14" s="11"/>
      <c r="G14" s="12" t="s">
        <v>125</v>
      </c>
      <c r="H14" s="12" t="s">
        <v>126</v>
      </c>
      <c r="I14" s="20">
        <v>6.25</v>
      </c>
      <c r="J14" s="21"/>
      <c r="K14" s="20">
        <v>6.25</v>
      </c>
      <c r="L14" s="21"/>
      <c r="M14" s="47"/>
      <c r="N14" s="47"/>
    </row>
    <row r="15" s="1" customFormat="1" ht="15" customHeight="1" spans="1:14">
      <c r="A15" s="46"/>
      <c r="B15" s="47"/>
      <c r="C15" s="47"/>
      <c r="D15" s="11" t="s">
        <v>127</v>
      </c>
      <c r="E15" s="11"/>
      <c r="F15" s="11"/>
      <c r="G15" s="12" t="s">
        <v>128</v>
      </c>
      <c r="H15" s="12">
        <v>2</v>
      </c>
      <c r="I15" s="20">
        <v>6.25</v>
      </c>
      <c r="J15" s="21"/>
      <c r="K15" s="20">
        <v>6.25</v>
      </c>
      <c r="L15" s="21"/>
      <c r="M15" s="47"/>
      <c r="N15" s="47"/>
    </row>
    <row r="16" s="1" customFormat="1" ht="15" customHeight="1" spans="1:14">
      <c r="A16" s="46"/>
      <c r="B16" s="47"/>
      <c r="C16" s="47" t="s">
        <v>129</v>
      </c>
      <c r="D16" s="11" t="s">
        <v>130</v>
      </c>
      <c r="E16" s="11"/>
      <c r="F16" s="11"/>
      <c r="G16" s="12" t="s">
        <v>131</v>
      </c>
      <c r="H16" s="13">
        <v>0.9894</v>
      </c>
      <c r="I16" s="20">
        <v>6.25</v>
      </c>
      <c r="J16" s="21"/>
      <c r="K16" s="20">
        <v>6.25</v>
      </c>
      <c r="L16" s="21"/>
      <c r="M16" s="47"/>
      <c r="N16" s="47"/>
    </row>
    <row r="17" s="1" customFormat="1" ht="15" customHeight="1" spans="1:14">
      <c r="A17" s="46"/>
      <c r="B17" s="47"/>
      <c r="C17" s="47" t="s">
        <v>132</v>
      </c>
      <c r="D17" s="11" t="s">
        <v>133</v>
      </c>
      <c r="E17" s="11"/>
      <c r="F17" s="11"/>
      <c r="G17" s="12" t="s">
        <v>80</v>
      </c>
      <c r="H17" s="12" t="s">
        <v>80</v>
      </c>
      <c r="I17" s="20">
        <v>6.25</v>
      </c>
      <c r="J17" s="21"/>
      <c r="K17" s="20">
        <v>6.25</v>
      </c>
      <c r="L17" s="21"/>
      <c r="M17" s="47"/>
      <c r="N17" s="47"/>
    </row>
    <row r="18" s="1" customFormat="1" ht="15" customHeight="1" spans="1:14">
      <c r="A18" s="46"/>
      <c r="B18" s="47"/>
      <c r="C18" s="47"/>
      <c r="D18" s="11" t="s">
        <v>134</v>
      </c>
      <c r="E18" s="11"/>
      <c r="F18" s="11"/>
      <c r="G18" s="12" t="s">
        <v>80</v>
      </c>
      <c r="H18" s="12" t="s">
        <v>80</v>
      </c>
      <c r="I18" s="20">
        <v>6.25</v>
      </c>
      <c r="J18" s="21"/>
      <c r="K18" s="20">
        <v>6.25</v>
      </c>
      <c r="L18" s="21"/>
      <c r="M18" s="47"/>
      <c r="N18" s="47"/>
    </row>
    <row r="19" s="1" customFormat="1" ht="15" customHeight="1" spans="1:14">
      <c r="A19" s="46"/>
      <c r="B19" s="47"/>
      <c r="C19" s="47" t="s">
        <v>135</v>
      </c>
      <c r="D19" s="11" t="s">
        <v>136</v>
      </c>
      <c r="E19" s="11"/>
      <c r="F19" s="11"/>
      <c r="G19" s="12" t="s">
        <v>137</v>
      </c>
      <c r="H19" s="14">
        <v>1</v>
      </c>
      <c r="I19" s="20">
        <v>6.25</v>
      </c>
      <c r="J19" s="21"/>
      <c r="K19" s="20">
        <v>6.25</v>
      </c>
      <c r="L19" s="21"/>
      <c r="M19" s="47"/>
      <c r="N19" s="47"/>
    </row>
    <row r="20" s="1" customFormat="1" ht="15" customHeight="1" spans="1:14">
      <c r="A20" s="46"/>
      <c r="B20" s="47"/>
      <c r="C20" s="47"/>
      <c r="D20" s="11" t="s">
        <v>138</v>
      </c>
      <c r="E20" s="11"/>
      <c r="F20" s="11"/>
      <c r="G20" s="12" t="s">
        <v>137</v>
      </c>
      <c r="H20" s="14">
        <v>1</v>
      </c>
      <c r="I20" s="20">
        <v>6.25</v>
      </c>
      <c r="J20" s="21"/>
      <c r="K20" s="20">
        <v>6.25</v>
      </c>
      <c r="L20" s="21"/>
      <c r="M20" s="47"/>
      <c r="N20" s="47"/>
    </row>
    <row r="21" s="1" customFormat="1" ht="15" customHeight="1" spans="1:14">
      <c r="A21" s="46"/>
      <c r="B21" s="47" t="s">
        <v>139</v>
      </c>
      <c r="C21" s="47" t="s">
        <v>140</v>
      </c>
      <c r="D21" s="11" t="s">
        <v>141</v>
      </c>
      <c r="E21" s="11"/>
      <c r="F21" s="11"/>
      <c r="G21" s="12" t="s">
        <v>54</v>
      </c>
      <c r="H21" s="12" t="s">
        <v>54</v>
      </c>
      <c r="I21" s="20">
        <v>5</v>
      </c>
      <c r="J21" s="21"/>
      <c r="K21" s="20">
        <v>5</v>
      </c>
      <c r="L21" s="21"/>
      <c r="M21" s="47"/>
      <c r="N21" s="47"/>
    </row>
    <row r="22" s="1" customFormat="1" ht="15" customHeight="1" spans="1:14">
      <c r="A22" s="46"/>
      <c r="B22" s="47"/>
      <c r="C22" s="47"/>
      <c r="D22" s="11" t="s">
        <v>53</v>
      </c>
      <c r="E22" s="11"/>
      <c r="F22" s="11"/>
      <c r="G22" s="12" t="s">
        <v>54</v>
      </c>
      <c r="H22" s="12" t="s">
        <v>54</v>
      </c>
      <c r="I22" s="20">
        <v>5</v>
      </c>
      <c r="J22" s="21"/>
      <c r="K22" s="20">
        <v>5</v>
      </c>
      <c r="L22" s="21"/>
      <c r="M22" s="47"/>
      <c r="N22" s="47"/>
    </row>
    <row r="23" s="1" customFormat="1" ht="15" customHeight="1" spans="1:14">
      <c r="A23" s="46"/>
      <c r="B23" s="47"/>
      <c r="C23" s="47" t="s">
        <v>142</v>
      </c>
      <c r="D23" s="11" t="s">
        <v>143</v>
      </c>
      <c r="E23" s="11"/>
      <c r="F23" s="11"/>
      <c r="G23" s="12" t="s">
        <v>137</v>
      </c>
      <c r="H23" s="14">
        <v>1</v>
      </c>
      <c r="I23" s="20">
        <v>5</v>
      </c>
      <c r="J23" s="21"/>
      <c r="K23" s="20">
        <v>5</v>
      </c>
      <c r="L23" s="21"/>
      <c r="M23" s="47"/>
      <c r="N23" s="47"/>
    </row>
    <row r="24" s="1" customFormat="1" ht="15" customHeight="1" spans="1:14">
      <c r="A24" s="46"/>
      <c r="B24" s="47"/>
      <c r="C24" s="47"/>
      <c r="D24" s="11" t="s">
        <v>144</v>
      </c>
      <c r="E24" s="11"/>
      <c r="F24" s="11"/>
      <c r="G24" s="12" t="s">
        <v>145</v>
      </c>
      <c r="H24" s="12">
        <v>0</v>
      </c>
      <c r="I24" s="20">
        <v>5</v>
      </c>
      <c r="J24" s="21"/>
      <c r="K24" s="20">
        <v>5</v>
      </c>
      <c r="L24" s="21"/>
      <c r="M24" s="47"/>
      <c r="N24" s="47"/>
    </row>
    <row r="25" s="1" customFormat="1" ht="15" customHeight="1" spans="1:14">
      <c r="A25" s="46"/>
      <c r="B25" s="47"/>
      <c r="C25" s="47" t="s">
        <v>146</v>
      </c>
      <c r="D25" s="11" t="s">
        <v>147</v>
      </c>
      <c r="E25" s="11"/>
      <c r="F25" s="11"/>
      <c r="G25" s="12" t="s">
        <v>148</v>
      </c>
      <c r="H25" s="12" t="s">
        <v>148</v>
      </c>
      <c r="I25" s="20">
        <v>5</v>
      </c>
      <c r="J25" s="21"/>
      <c r="K25" s="20">
        <v>5</v>
      </c>
      <c r="L25" s="21"/>
      <c r="M25" s="47"/>
      <c r="N25" s="47"/>
    </row>
    <row r="26" s="1" customFormat="1" ht="15" customHeight="1" spans="1:14">
      <c r="A26" s="46"/>
      <c r="B26" s="47"/>
      <c r="C26" s="47"/>
      <c r="D26" s="11" t="s">
        <v>149</v>
      </c>
      <c r="E26" s="11"/>
      <c r="F26" s="11"/>
      <c r="G26" s="12" t="s">
        <v>54</v>
      </c>
      <c r="H26" s="12" t="s">
        <v>54</v>
      </c>
      <c r="I26" s="20">
        <v>5</v>
      </c>
      <c r="J26" s="21"/>
      <c r="K26" s="20">
        <v>5</v>
      </c>
      <c r="L26" s="21"/>
      <c r="M26" s="47"/>
      <c r="N26" s="47"/>
    </row>
    <row r="27" s="1" customFormat="1" ht="15" customHeight="1" spans="1:14">
      <c r="A27" s="46"/>
      <c r="B27" s="47" t="s">
        <v>150</v>
      </c>
      <c r="C27" s="47" t="s">
        <v>151</v>
      </c>
      <c r="D27" s="11" t="s">
        <v>152</v>
      </c>
      <c r="E27" s="11"/>
      <c r="F27" s="11"/>
      <c r="G27" s="12" t="s">
        <v>61</v>
      </c>
      <c r="H27" s="12" t="s">
        <v>61</v>
      </c>
      <c r="I27" s="20">
        <v>5</v>
      </c>
      <c r="J27" s="21"/>
      <c r="K27" s="20">
        <v>5</v>
      </c>
      <c r="L27" s="21"/>
      <c r="M27" s="47"/>
      <c r="N27" s="47"/>
    </row>
    <row r="28" s="1" customFormat="1" ht="15" customHeight="1" spans="1:14">
      <c r="A28" s="46"/>
      <c r="B28" s="47"/>
      <c r="C28" s="47"/>
      <c r="D28" s="11" t="s">
        <v>153</v>
      </c>
      <c r="E28" s="11"/>
      <c r="F28" s="11"/>
      <c r="G28" s="12" t="s">
        <v>61</v>
      </c>
      <c r="H28" s="12" t="s">
        <v>61</v>
      </c>
      <c r="I28" s="20">
        <v>5</v>
      </c>
      <c r="J28" s="21"/>
      <c r="K28" s="20">
        <v>5</v>
      </c>
      <c r="L28" s="21"/>
      <c r="M28" s="47"/>
      <c r="N28" s="47"/>
    </row>
    <row r="29" s="1" customFormat="1" ht="15" customHeight="1" spans="1:14">
      <c r="A29" s="48" t="s">
        <v>154</v>
      </c>
      <c r="B29" s="48"/>
      <c r="C29" s="48"/>
      <c r="D29" s="48"/>
      <c r="E29" s="48"/>
      <c r="F29" s="48"/>
      <c r="G29" s="48"/>
      <c r="H29" s="48"/>
      <c r="I29" s="50">
        <v>100</v>
      </c>
      <c r="J29" s="50"/>
      <c r="K29" s="50">
        <v>99.9</v>
      </c>
      <c r="L29" s="50"/>
      <c r="M29" s="23" t="s">
        <v>84</v>
      </c>
      <c r="N29" s="23"/>
    </row>
    <row r="30" s="1" customFormat="1" ht="11.25" spans="1:14">
      <c r="A30" s="16" t="s">
        <v>155</v>
      </c>
      <c r="B30" s="17" t="s">
        <v>156</v>
      </c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24"/>
    </row>
    <row r="31" ht="15.95" customHeight="1"/>
  </sheetData>
  <mergeCells count="124">
    <mergeCell ref="A1:N1"/>
    <mergeCell ref="A2:B2"/>
    <mergeCell ref="C2:N2"/>
    <mergeCell ref="A3:B3"/>
    <mergeCell ref="C3:G3"/>
    <mergeCell ref="H3:I3"/>
    <mergeCell ref="J3:N3"/>
    <mergeCell ref="C6:D6"/>
    <mergeCell ref="F6:G6"/>
    <mergeCell ref="H6:I6"/>
    <mergeCell ref="J6:K6"/>
    <mergeCell ref="L6:M6"/>
    <mergeCell ref="C7:D7"/>
    <mergeCell ref="F7:G7"/>
    <mergeCell ref="H7:I7"/>
    <mergeCell ref="J7:K7"/>
    <mergeCell ref="L7:M7"/>
    <mergeCell ref="C8:D8"/>
    <mergeCell ref="F8:G8"/>
    <mergeCell ref="H8:I8"/>
    <mergeCell ref="J8:K8"/>
    <mergeCell ref="L8:M8"/>
    <mergeCell ref="C9:D9"/>
    <mergeCell ref="F9:G9"/>
    <mergeCell ref="H9:I9"/>
    <mergeCell ref="J9:K9"/>
    <mergeCell ref="L9:M9"/>
    <mergeCell ref="B10:G10"/>
    <mergeCell ref="H10:N10"/>
    <mergeCell ref="B11:G11"/>
    <mergeCell ref="H11:N11"/>
    <mergeCell ref="D12:F12"/>
    <mergeCell ref="I12:J12"/>
    <mergeCell ref="K12:L12"/>
    <mergeCell ref="M12:N12"/>
    <mergeCell ref="D13:F13"/>
    <mergeCell ref="I13:J13"/>
    <mergeCell ref="K13:L13"/>
    <mergeCell ref="M13:N13"/>
    <mergeCell ref="D14:F14"/>
    <mergeCell ref="I14:J14"/>
    <mergeCell ref="K14:L14"/>
    <mergeCell ref="M14:N14"/>
    <mergeCell ref="D15:F15"/>
    <mergeCell ref="I15:J15"/>
    <mergeCell ref="K15:L15"/>
    <mergeCell ref="M15:N15"/>
    <mergeCell ref="D16:F16"/>
    <mergeCell ref="I16:J16"/>
    <mergeCell ref="K16:L16"/>
    <mergeCell ref="M16:N16"/>
    <mergeCell ref="D17:F17"/>
    <mergeCell ref="I17:J17"/>
    <mergeCell ref="K17:L17"/>
    <mergeCell ref="M17:N17"/>
    <mergeCell ref="D18:F18"/>
    <mergeCell ref="I18:J18"/>
    <mergeCell ref="K18:L18"/>
    <mergeCell ref="M18:N18"/>
    <mergeCell ref="D19:F19"/>
    <mergeCell ref="I19:J19"/>
    <mergeCell ref="K19:L19"/>
    <mergeCell ref="M19:N19"/>
    <mergeCell ref="D20:F20"/>
    <mergeCell ref="I20:J20"/>
    <mergeCell ref="K20:L20"/>
    <mergeCell ref="M20:N20"/>
    <mergeCell ref="D21:F21"/>
    <mergeCell ref="I21:J21"/>
    <mergeCell ref="K21:L21"/>
    <mergeCell ref="M21:N21"/>
    <mergeCell ref="D22:F22"/>
    <mergeCell ref="I22:J22"/>
    <mergeCell ref="K22:L22"/>
    <mergeCell ref="M22:N22"/>
    <mergeCell ref="D23:F23"/>
    <mergeCell ref="I23:J23"/>
    <mergeCell ref="K23:L23"/>
    <mergeCell ref="M23:N23"/>
    <mergeCell ref="D24:F24"/>
    <mergeCell ref="I24:J24"/>
    <mergeCell ref="K24:L24"/>
    <mergeCell ref="M24:N24"/>
    <mergeCell ref="D25:F25"/>
    <mergeCell ref="I25:J25"/>
    <mergeCell ref="K25:L25"/>
    <mergeCell ref="M25:N25"/>
    <mergeCell ref="D26:F26"/>
    <mergeCell ref="I26:J26"/>
    <mergeCell ref="K26:L26"/>
    <mergeCell ref="M26:N26"/>
    <mergeCell ref="D27:F27"/>
    <mergeCell ref="I27:J27"/>
    <mergeCell ref="K27:L27"/>
    <mergeCell ref="M27:N27"/>
    <mergeCell ref="D28:F28"/>
    <mergeCell ref="I28:J28"/>
    <mergeCell ref="K28:L28"/>
    <mergeCell ref="M28:N28"/>
    <mergeCell ref="A29:H29"/>
    <mergeCell ref="I29:J29"/>
    <mergeCell ref="K29:L29"/>
    <mergeCell ref="M29:N29"/>
    <mergeCell ref="B30:N30"/>
    <mergeCell ref="A10:A11"/>
    <mergeCell ref="A12:A28"/>
    <mergeCell ref="B13:B20"/>
    <mergeCell ref="B21:B26"/>
    <mergeCell ref="B27:B28"/>
    <mergeCell ref="C13:C15"/>
    <mergeCell ref="C17:C18"/>
    <mergeCell ref="C19:C20"/>
    <mergeCell ref="C21:C22"/>
    <mergeCell ref="C23:C24"/>
    <mergeCell ref="C25:C26"/>
    <mergeCell ref="C27:C28"/>
    <mergeCell ref="E4:E5"/>
    <mergeCell ref="N4:N5"/>
    <mergeCell ref="A4:B9"/>
    <mergeCell ref="C4:D5"/>
    <mergeCell ref="F4:G5"/>
    <mergeCell ref="H4:I5"/>
    <mergeCell ref="J4:K5"/>
    <mergeCell ref="L4:M5"/>
  </mergeCells>
  <pageMargins left="0.75" right="0.75" top="1" bottom="1" header="0.5" footer="0.5"/>
  <pageSetup paperSize="9" scale="78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0"/>
  <sheetViews>
    <sheetView view="pageBreakPreview" zoomScaleNormal="100" zoomScaleSheetLayoutView="100" topLeftCell="A13" workbookViewId="0">
      <selection activeCell="I21" sqref="I21:J23"/>
    </sheetView>
  </sheetViews>
  <sheetFormatPr defaultColWidth="9" defaultRowHeight="13.5"/>
  <cols>
    <col min="1" max="1" width="5.25833333333333" customWidth="1"/>
    <col min="3" max="3" width="15.275" customWidth="1"/>
    <col min="5" max="5" width="12.375" customWidth="1"/>
    <col min="6" max="6" width="2.375" customWidth="1"/>
    <col min="7" max="7" width="10.875" customWidth="1"/>
    <col min="8" max="8" width="10.125" customWidth="1"/>
    <col min="9" max="9" width="6.875" customWidth="1"/>
    <col min="10" max="10" width="0.875" customWidth="1"/>
    <col min="11" max="11" width="8" customWidth="1"/>
    <col min="12" max="12" width="1" customWidth="1"/>
    <col min="13" max="13" width="12" customWidth="1"/>
    <col min="14" max="14" width="19.4583333333333" customWidth="1"/>
  </cols>
  <sheetData>
    <row r="1" ht="42" customHeight="1" spans="1:14">
      <c r="A1" s="2" t="s">
        <v>105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="1" customFormat="1" ht="15" customHeight="1" spans="1:14">
      <c r="A2" s="3" t="s">
        <v>88</v>
      </c>
      <c r="B2" s="3"/>
      <c r="C2" s="3" t="s">
        <v>157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="1" customFormat="1" ht="15" customHeight="1" spans="1:14">
      <c r="A3" s="3" t="s">
        <v>89</v>
      </c>
      <c r="B3" s="3"/>
      <c r="C3" s="3" t="s">
        <v>100</v>
      </c>
      <c r="D3" s="3"/>
      <c r="E3" s="3"/>
      <c r="F3" s="3"/>
      <c r="G3" s="3"/>
      <c r="H3" s="3" t="s">
        <v>106</v>
      </c>
      <c r="I3" s="3"/>
      <c r="J3" s="3" t="s">
        <v>15</v>
      </c>
      <c r="K3" s="3"/>
      <c r="L3" s="3"/>
      <c r="M3" s="3"/>
      <c r="N3" s="3"/>
    </row>
    <row r="4" s="1" customFormat="1" ht="15" customHeight="1" spans="1:14">
      <c r="A4" s="3" t="s">
        <v>90</v>
      </c>
      <c r="B4" s="3"/>
      <c r="C4" s="3"/>
      <c r="D4" s="3"/>
      <c r="E4" s="3" t="s">
        <v>17</v>
      </c>
      <c r="F4" s="3" t="s">
        <v>107</v>
      </c>
      <c r="G4" s="3"/>
      <c r="H4" s="3" t="s">
        <v>108</v>
      </c>
      <c r="I4" s="3"/>
      <c r="J4" s="3" t="s">
        <v>21</v>
      </c>
      <c r="K4" s="3"/>
      <c r="L4" s="3" t="s">
        <v>109</v>
      </c>
      <c r="M4" s="3"/>
      <c r="N4" s="3" t="s">
        <v>22</v>
      </c>
    </row>
    <row r="5" s="1" customFormat="1" ht="15" customHeight="1" spans="1:14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="1" customFormat="1" ht="15" customHeight="1" spans="1:14">
      <c r="A6" s="3"/>
      <c r="B6" s="3"/>
      <c r="C6" s="5" t="s">
        <v>110</v>
      </c>
      <c r="D6" s="5"/>
      <c r="E6" s="6">
        <v>131.16</v>
      </c>
      <c r="F6" s="6">
        <v>131.16</v>
      </c>
      <c r="G6" s="6"/>
      <c r="H6" s="6">
        <v>108.59</v>
      </c>
      <c r="I6" s="6"/>
      <c r="J6" s="3">
        <v>10</v>
      </c>
      <c r="K6" s="3"/>
      <c r="L6" s="49">
        <v>0.8219</v>
      </c>
      <c r="M6" s="3"/>
      <c r="N6" s="3">
        <v>8.2</v>
      </c>
    </row>
    <row r="7" s="1" customFormat="1" ht="15" customHeight="1" spans="1:14">
      <c r="A7" s="3"/>
      <c r="B7" s="3"/>
      <c r="C7" s="3" t="s">
        <v>111</v>
      </c>
      <c r="D7" s="3"/>
      <c r="E7" s="6">
        <v>118</v>
      </c>
      <c r="F7" s="6">
        <v>118</v>
      </c>
      <c r="G7" s="6"/>
      <c r="H7" s="6">
        <f>H6-H8</f>
        <v>95.43</v>
      </c>
      <c r="I7" s="6"/>
      <c r="J7" s="3" t="s">
        <v>25</v>
      </c>
      <c r="K7" s="3"/>
      <c r="L7" s="49"/>
      <c r="M7" s="3"/>
      <c r="N7" s="3" t="s">
        <v>25</v>
      </c>
    </row>
    <row r="8" s="1" customFormat="1" ht="15" customHeight="1" spans="1:14">
      <c r="A8" s="3"/>
      <c r="B8" s="3"/>
      <c r="C8" s="3" t="s">
        <v>112</v>
      </c>
      <c r="D8" s="3"/>
      <c r="E8" s="6">
        <v>13.16</v>
      </c>
      <c r="F8" s="45">
        <v>13.16</v>
      </c>
      <c r="G8" s="45"/>
      <c r="H8" s="45">
        <v>13.16</v>
      </c>
      <c r="I8" s="45"/>
      <c r="J8" s="3" t="s">
        <v>25</v>
      </c>
      <c r="K8" s="3"/>
      <c r="L8" s="3"/>
      <c r="M8" s="3"/>
      <c r="N8" s="3" t="s">
        <v>25</v>
      </c>
    </row>
    <row r="9" s="1" customFormat="1" ht="15" customHeight="1" spans="1:14">
      <c r="A9" s="3"/>
      <c r="B9" s="3"/>
      <c r="C9" s="3" t="s">
        <v>98</v>
      </c>
      <c r="D9" s="3"/>
      <c r="E9" s="3"/>
      <c r="F9" s="3"/>
      <c r="G9" s="3"/>
      <c r="H9" s="3"/>
      <c r="I9" s="3"/>
      <c r="J9" s="3" t="s">
        <v>25</v>
      </c>
      <c r="K9" s="3"/>
      <c r="L9" s="3"/>
      <c r="M9" s="3"/>
      <c r="N9" s="3" t="s">
        <v>25</v>
      </c>
    </row>
    <row r="10" s="1" customFormat="1" ht="15" customHeight="1" spans="1:14">
      <c r="A10" s="3" t="s">
        <v>113</v>
      </c>
      <c r="B10" s="3" t="s">
        <v>28</v>
      </c>
      <c r="C10" s="3"/>
      <c r="D10" s="3"/>
      <c r="E10" s="3"/>
      <c r="F10" s="3"/>
      <c r="G10" s="3"/>
      <c r="H10" s="3" t="s">
        <v>114</v>
      </c>
      <c r="I10" s="3"/>
      <c r="J10" s="3"/>
      <c r="K10" s="3"/>
      <c r="L10" s="3"/>
      <c r="M10" s="3"/>
      <c r="N10" s="3"/>
    </row>
    <row r="11" s="1" customFormat="1" ht="64" customHeight="1" spans="1:14">
      <c r="A11" s="3"/>
      <c r="B11" s="9" t="s">
        <v>158</v>
      </c>
      <c r="C11" s="9"/>
      <c r="D11" s="9"/>
      <c r="E11" s="9"/>
      <c r="F11" s="9"/>
      <c r="G11" s="9"/>
      <c r="H11" s="9" t="s">
        <v>159</v>
      </c>
      <c r="I11" s="9"/>
      <c r="J11" s="9"/>
      <c r="K11" s="9"/>
      <c r="L11" s="9"/>
      <c r="M11" s="9"/>
      <c r="N11" s="9"/>
    </row>
    <row r="12" s="1" customFormat="1" ht="18.95" customHeight="1" spans="1:14">
      <c r="A12" s="46" t="s">
        <v>117</v>
      </c>
      <c r="B12" s="47" t="s">
        <v>39</v>
      </c>
      <c r="C12" s="47" t="s">
        <v>40</v>
      </c>
      <c r="D12" s="47" t="s">
        <v>41</v>
      </c>
      <c r="E12" s="47"/>
      <c r="F12" s="47"/>
      <c r="G12" s="47" t="s">
        <v>42</v>
      </c>
      <c r="H12" s="47" t="s">
        <v>43</v>
      </c>
      <c r="I12" s="47" t="s">
        <v>21</v>
      </c>
      <c r="J12" s="47"/>
      <c r="K12" s="47" t="s">
        <v>22</v>
      </c>
      <c r="L12" s="47"/>
      <c r="M12" s="47" t="s">
        <v>118</v>
      </c>
      <c r="N12" s="47"/>
    </row>
    <row r="13" s="1" customFormat="1" ht="15" customHeight="1" spans="1:14">
      <c r="A13" s="46"/>
      <c r="B13" s="47" t="s">
        <v>119</v>
      </c>
      <c r="C13" s="47" t="s">
        <v>120</v>
      </c>
      <c r="D13" s="11" t="s">
        <v>121</v>
      </c>
      <c r="E13" s="11"/>
      <c r="F13" s="11"/>
      <c r="G13" s="12" t="s">
        <v>160</v>
      </c>
      <c r="H13" s="12">
        <v>2999</v>
      </c>
      <c r="I13" s="20">
        <v>8.3</v>
      </c>
      <c r="J13" s="21"/>
      <c r="K13" s="20">
        <v>8.3</v>
      </c>
      <c r="L13" s="21"/>
      <c r="M13" s="11" t="s">
        <v>49</v>
      </c>
      <c r="N13" s="11"/>
    </row>
    <row r="14" s="1" customFormat="1" ht="15" customHeight="1" spans="1:14">
      <c r="A14" s="46"/>
      <c r="B14" s="47"/>
      <c r="C14" s="47"/>
      <c r="D14" s="11" t="s">
        <v>124</v>
      </c>
      <c r="E14" s="11"/>
      <c r="F14" s="11"/>
      <c r="G14" s="12">
        <f>2400</f>
        <v>2400</v>
      </c>
      <c r="H14" s="12">
        <v>3140</v>
      </c>
      <c r="I14" s="20">
        <v>8.3</v>
      </c>
      <c r="J14" s="21"/>
      <c r="K14" s="20">
        <v>8.3</v>
      </c>
      <c r="L14" s="21"/>
      <c r="M14" s="11" t="s">
        <v>49</v>
      </c>
      <c r="N14" s="11"/>
    </row>
    <row r="15" s="1" customFormat="1" ht="15" customHeight="1" spans="1:14">
      <c r="A15" s="46"/>
      <c r="B15" s="47"/>
      <c r="C15" s="47" t="s">
        <v>129</v>
      </c>
      <c r="D15" s="11" t="s">
        <v>161</v>
      </c>
      <c r="E15" s="11"/>
      <c r="F15" s="11"/>
      <c r="G15" s="12" t="s">
        <v>71</v>
      </c>
      <c r="H15" s="13">
        <v>0.9551</v>
      </c>
      <c r="I15" s="20">
        <v>8.3</v>
      </c>
      <c r="J15" s="21"/>
      <c r="K15" s="20">
        <v>8.3</v>
      </c>
      <c r="L15" s="21"/>
      <c r="M15" s="11" t="s">
        <v>49</v>
      </c>
      <c r="N15" s="11"/>
    </row>
    <row r="16" s="1" customFormat="1" ht="15" customHeight="1" spans="1:14">
      <c r="A16" s="46"/>
      <c r="B16" s="47"/>
      <c r="C16" s="47" t="s">
        <v>132</v>
      </c>
      <c r="D16" s="11" t="s">
        <v>162</v>
      </c>
      <c r="E16" s="11"/>
      <c r="F16" s="11"/>
      <c r="G16" s="12" t="s">
        <v>163</v>
      </c>
      <c r="H16" s="14">
        <v>1</v>
      </c>
      <c r="I16" s="20">
        <v>8.3</v>
      </c>
      <c r="J16" s="21"/>
      <c r="K16" s="20">
        <v>0</v>
      </c>
      <c r="L16" s="21"/>
      <c r="M16" s="11" t="s">
        <v>164</v>
      </c>
      <c r="N16" s="11"/>
    </row>
    <row r="17" s="1" customFormat="1" ht="15" customHeight="1" spans="1:14">
      <c r="A17" s="46"/>
      <c r="B17" s="47"/>
      <c r="C17" s="47"/>
      <c r="D17" s="11" t="s">
        <v>165</v>
      </c>
      <c r="E17" s="11"/>
      <c r="F17" s="11"/>
      <c r="G17" s="12" t="s">
        <v>80</v>
      </c>
      <c r="H17" s="12" t="s">
        <v>80</v>
      </c>
      <c r="I17" s="20">
        <v>8.3</v>
      </c>
      <c r="J17" s="21"/>
      <c r="K17" s="20">
        <v>8.3</v>
      </c>
      <c r="L17" s="21"/>
      <c r="M17" s="11" t="s">
        <v>49</v>
      </c>
      <c r="N17" s="11"/>
    </row>
    <row r="18" s="1" customFormat="1" ht="15" customHeight="1" spans="1:14">
      <c r="A18" s="46"/>
      <c r="B18" s="47"/>
      <c r="C18" s="47" t="s">
        <v>135</v>
      </c>
      <c r="D18" s="11" t="s">
        <v>166</v>
      </c>
      <c r="E18" s="11"/>
      <c r="F18" s="11"/>
      <c r="G18" s="12" t="s">
        <v>167</v>
      </c>
      <c r="H18" s="14">
        <v>1</v>
      </c>
      <c r="I18" s="20">
        <v>8.5</v>
      </c>
      <c r="J18" s="21"/>
      <c r="K18" s="20">
        <v>8.5</v>
      </c>
      <c r="L18" s="21"/>
      <c r="M18" s="11" t="s">
        <v>49</v>
      </c>
      <c r="N18" s="11"/>
    </row>
    <row r="19" s="1" customFormat="1" ht="15" customHeight="1" spans="1:14">
      <c r="A19" s="46"/>
      <c r="B19" s="47" t="s">
        <v>139</v>
      </c>
      <c r="C19" s="47" t="s">
        <v>140</v>
      </c>
      <c r="D19" s="11" t="s">
        <v>141</v>
      </c>
      <c r="E19" s="11"/>
      <c r="F19" s="11"/>
      <c r="G19" s="12" t="s">
        <v>54</v>
      </c>
      <c r="H19" s="12" t="s">
        <v>54</v>
      </c>
      <c r="I19" s="20">
        <v>4.28</v>
      </c>
      <c r="J19" s="21"/>
      <c r="K19" s="20">
        <v>4.28</v>
      </c>
      <c r="L19" s="21"/>
      <c r="M19" s="11" t="s">
        <v>49</v>
      </c>
      <c r="N19" s="11"/>
    </row>
    <row r="20" s="1" customFormat="1" ht="15" customHeight="1" spans="1:14">
      <c r="A20" s="46"/>
      <c r="B20" s="47"/>
      <c r="C20" s="47"/>
      <c r="D20" s="11" t="s">
        <v>53</v>
      </c>
      <c r="E20" s="11"/>
      <c r="F20" s="11"/>
      <c r="G20" s="12" t="s">
        <v>54</v>
      </c>
      <c r="H20" s="12" t="s">
        <v>54</v>
      </c>
      <c r="I20" s="20">
        <v>4.28</v>
      </c>
      <c r="J20" s="21"/>
      <c r="K20" s="20">
        <v>4.28</v>
      </c>
      <c r="L20" s="21"/>
      <c r="M20" s="11" t="s">
        <v>49</v>
      </c>
      <c r="N20" s="11"/>
    </row>
    <row r="21" s="1" customFormat="1" ht="15" customHeight="1" spans="1:14">
      <c r="A21" s="46"/>
      <c r="B21" s="47"/>
      <c r="C21" s="47" t="s">
        <v>142</v>
      </c>
      <c r="D21" s="11" t="s">
        <v>168</v>
      </c>
      <c r="E21" s="11"/>
      <c r="F21" s="11"/>
      <c r="G21" s="12" t="s">
        <v>169</v>
      </c>
      <c r="H21" s="12">
        <v>2</v>
      </c>
      <c r="I21" s="20">
        <v>4.28</v>
      </c>
      <c r="J21" s="21"/>
      <c r="K21" s="20">
        <v>4.28</v>
      </c>
      <c r="L21" s="21"/>
      <c r="M21" s="11" t="s">
        <v>49</v>
      </c>
      <c r="N21" s="11"/>
    </row>
    <row r="22" s="1" customFormat="1" ht="15" customHeight="1" spans="1:14">
      <c r="A22" s="46"/>
      <c r="B22" s="47"/>
      <c r="C22" s="47"/>
      <c r="D22" s="11" t="s">
        <v>170</v>
      </c>
      <c r="E22" s="11"/>
      <c r="F22" s="11"/>
      <c r="G22" s="12" t="s">
        <v>171</v>
      </c>
      <c r="H22" s="12">
        <v>6</v>
      </c>
      <c r="I22" s="20">
        <v>4.28</v>
      </c>
      <c r="J22" s="21"/>
      <c r="K22" s="20">
        <v>4.28</v>
      </c>
      <c r="L22" s="21"/>
      <c r="M22" s="11" t="s">
        <v>49</v>
      </c>
      <c r="N22" s="11"/>
    </row>
    <row r="23" s="1" customFormat="1" ht="15" customHeight="1" spans="1:14">
      <c r="A23" s="46"/>
      <c r="B23" s="47"/>
      <c r="C23" s="47"/>
      <c r="D23" s="11" t="s">
        <v>172</v>
      </c>
      <c r="E23" s="11"/>
      <c r="F23" s="11"/>
      <c r="G23" s="12" t="s">
        <v>145</v>
      </c>
      <c r="H23" s="12">
        <v>0</v>
      </c>
      <c r="I23" s="20">
        <v>4.28</v>
      </c>
      <c r="J23" s="21"/>
      <c r="K23" s="20">
        <v>4.28</v>
      </c>
      <c r="L23" s="21"/>
      <c r="M23" s="11" t="s">
        <v>49</v>
      </c>
      <c r="N23" s="11"/>
    </row>
    <row r="24" s="1" customFormat="1" ht="15" customHeight="1" spans="1:14">
      <c r="A24" s="46"/>
      <c r="B24" s="47"/>
      <c r="C24" s="47" t="s">
        <v>146</v>
      </c>
      <c r="D24" s="11" t="s">
        <v>173</v>
      </c>
      <c r="E24" s="11"/>
      <c r="F24" s="11"/>
      <c r="G24" s="12" t="s">
        <v>52</v>
      </c>
      <c r="H24" s="12" t="s">
        <v>52</v>
      </c>
      <c r="I24" s="20">
        <v>4.3</v>
      </c>
      <c r="J24" s="21"/>
      <c r="K24" s="20">
        <v>4.3</v>
      </c>
      <c r="L24" s="21"/>
      <c r="M24" s="11" t="s">
        <v>49</v>
      </c>
      <c r="N24" s="11"/>
    </row>
    <row r="25" s="1" customFormat="1" ht="15" customHeight="1" spans="1:14">
      <c r="A25" s="46"/>
      <c r="B25" s="47"/>
      <c r="C25" s="47"/>
      <c r="D25" s="11" t="s">
        <v>174</v>
      </c>
      <c r="E25" s="11"/>
      <c r="F25" s="11"/>
      <c r="G25" s="12" t="s">
        <v>54</v>
      </c>
      <c r="H25" s="12" t="s">
        <v>54</v>
      </c>
      <c r="I25" s="20">
        <v>4.3</v>
      </c>
      <c r="J25" s="21"/>
      <c r="K25" s="20">
        <v>4.3</v>
      </c>
      <c r="L25" s="21"/>
      <c r="M25" s="11" t="s">
        <v>49</v>
      </c>
      <c r="N25" s="11"/>
    </row>
    <row r="26" s="1" customFormat="1" ht="15" customHeight="1" spans="1:14">
      <c r="A26" s="46"/>
      <c r="B26" s="47" t="s">
        <v>150</v>
      </c>
      <c r="C26" s="47" t="s">
        <v>151</v>
      </c>
      <c r="D26" s="11" t="s">
        <v>175</v>
      </c>
      <c r="E26" s="11"/>
      <c r="F26" s="11"/>
      <c r="G26" s="12" t="s">
        <v>176</v>
      </c>
      <c r="H26" s="14">
        <v>0.85</v>
      </c>
      <c r="I26" s="20">
        <v>5</v>
      </c>
      <c r="J26" s="21"/>
      <c r="K26" s="20">
        <v>5</v>
      </c>
      <c r="L26" s="21"/>
      <c r="M26" s="11" t="s">
        <v>49</v>
      </c>
      <c r="N26" s="11"/>
    </row>
    <row r="27" s="1" customFormat="1" ht="15" customHeight="1" spans="1:14">
      <c r="A27" s="46"/>
      <c r="B27" s="47"/>
      <c r="C27" s="47"/>
      <c r="D27" s="11" t="s">
        <v>152</v>
      </c>
      <c r="E27" s="11"/>
      <c r="F27" s="11"/>
      <c r="G27" s="12" t="s">
        <v>61</v>
      </c>
      <c r="H27" s="12" t="s">
        <v>61</v>
      </c>
      <c r="I27" s="20">
        <v>5</v>
      </c>
      <c r="J27" s="21"/>
      <c r="K27" s="20">
        <v>5</v>
      </c>
      <c r="L27" s="21"/>
      <c r="M27" s="11" t="s">
        <v>49</v>
      </c>
      <c r="N27" s="11"/>
    </row>
    <row r="28" s="1" customFormat="1" ht="15" customHeight="1" spans="1:14">
      <c r="A28" s="48" t="s">
        <v>154</v>
      </c>
      <c r="B28" s="48"/>
      <c r="C28" s="48"/>
      <c r="D28" s="48"/>
      <c r="E28" s="48"/>
      <c r="F28" s="48"/>
      <c r="G28" s="48"/>
      <c r="H28" s="48"/>
      <c r="I28" s="50">
        <v>100</v>
      </c>
      <c r="J28" s="50"/>
      <c r="K28" s="50">
        <v>89.9</v>
      </c>
      <c r="L28" s="50"/>
      <c r="M28" s="23" t="s">
        <v>177</v>
      </c>
      <c r="N28" s="23"/>
    </row>
    <row r="29" s="1" customFormat="1" ht="11.25" spans="1:14">
      <c r="A29" s="16" t="s">
        <v>155</v>
      </c>
      <c r="B29" s="17" t="s">
        <v>156</v>
      </c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24"/>
    </row>
    <row r="30" ht="15.95" customHeight="1"/>
  </sheetData>
  <mergeCells count="119">
    <mergeCell ref="A1:N1"/>
    <mergeCell ref="A2:B2"/>
    <mergeCell ref="C2:N2"/>
    <mergeCell ref="A3:B3"/>
    <mergeCell ref="C3:G3"/>
    <mergeCell ref="H3:I3"/>
    <mergeCell ref="J3:N3"/>
    <mergeCell ref="C6:D6"/>
    <mergeCell ref="F6:G6"/>
    <mergeCell ref="H6:I6"/>
    <mergeCell ref="J6:K6"/>
    <mergeCell ref="L6:M6"/>
    <mergeCell ref="C7:D7"/>
    <mergeCell ref="F7:G7"/>
    <mergeCell ref="H7:I7"/>
    <mergeCell ref="J7:K7"/>
    <mergeCell ref="L7:M7"/>
    <mergeCell ref="C8:D8"/>
    <mergeCell ref="F8:G8"/>
    <mergeCell ref="H8:I8"/>
    <mergeCell ref="J8:K8"/>
    <mergeCell ref="L8:M8"/>
    <mergeCell ref="C9:D9"/>
    <mergeCell ref="F9:G9"/>
    <mergeCell ref="H9:I9"/>
    <mergeCell ref="J9:K9"/>
    <mergeCell ref="L9:M9"/>
    <mergeCell ref="B10:G10"/>
    <mergeCell ref="H10:N10"/>
    <mergeCell ref="B11:G11"/>
    <mergeCell ref="H11:N11"/>
    <mergeCell ref="D12:F12"/>
    <mergeCell ref="I12:J12"/>
    <mergeCell ref="K12:L12"/>
    <mergeCell ref="M12:N12"/>
    <mergeCell ref="D13:F13"/>
    <mergeCell ref="I13:J13"/>
    <mergeCell ref="K13:L13"/>
    <mergeCell ref="M13:N13"/>
    <mergeCell ref="D14:F14"/>
    <mergeCell ref="I14:J14"/>
    <mergeCell ref="K14:L14"/>
    <mergeCell ref="M14:N14"/>
    <mergeCell ref="D15:F15"/>
    <mergeCell ref="I15:J15"/>
    <mergeCell ref="K15:L15"/>
    <mergeCell ref="M15:N15"/>
    <mergeCell ref="D16:F16"/>
    <mergeCell ref="I16:J16"/>
    <mergeCell ref="K16:L16"/>
    <mergeCell ref="M16:N16"/>
    <mergeCell ref="D17:F17"/>
    <mergeCell ref="I17:J17"/>
    <mergeCell ref="K17:L17"/>
    <mergeCell ref="M17:N17"/>
    <mergeCell ref="D18:F18"/>
    <mergeCell ref="I18:J18"/>
    <mergeCell ref="K18:L18"/>
    <mergeCell ref="M18:N18"/>
    <mergeCell ref="D19:F19"/>
    <mergeCell ref="I19:J19"/>
    <mergeCell ref="K19:L19"/>
    <mergeCell ref="M19:N19"/>
    <mergeCell ref="D20:F20"/>
    <mergeCell ref="I20:J20"/>
    <mergeCell ref="K20:L20"/>
    <mergeCell ref="M20:N20"/>
    <mergeCell ref="D21:F21"/>
    <mergeCell ref="I21:J21"/>
    <mergeCell ref="K21:L21"/>
    <mergeCell ref="M21:N21"/>
    <mergeCell ref="D22:F22"/>
    <mergeCell ref="I22:J22"/>
    <mergeCell ref="K22:L22"/>
    <mergeCell ref="M22:N22"/>
    <mergeCell ref="D23:F23"/>
    <mergeCell ref="I23:J23"/>
    <mergeCell ref="K23:L23"/>
    <mergeCell ref="M23:N23"/>
    <mergeCell ref="D24:F24"/>
    <mergeCell ref="I24:J24"/>
    <mergeCell ref="K24:L24"/>
    <mergeCell ref="M24:N24"/>
    <mergeCell ref="D25:F25"/>
    <mergeCell ref="I25:J25"/>
    <mergeCell ref="K25:L25"/>
    <mergeCell ref="M25:N25"/>
    <mergeCell ref="D26:F26"/>
    <mergeCell ref="I26:J26"/>
    <mergeCell ref="K26:L26"/>
    <mergeCell ref="M26:N26"/>
    <mergeCell ref="D27:F27"/>
    <mergeCell ref="I27:J27"/>
    <mergeCell ref="K27:L27"/>
    <mergeCell ref="M27:N27"/>
    <mergeCell ref="A28:H28"/>
    <mergeCell ref="I28:J28"/>
    <mergeCell ref="K28:L28"/>
    <mergeCell ref="M28:N28"/>
    <mergeCell ref="B29:N29"/>
    <mergeCell ref="A10:A11"/>
    <mergeCell ref="A12:A27"/>
    <mergeCell ref="B13:B18"/>
    <mergeCell ref="B19:B25"/>
    <mergeCell ref="B26:B27"/>
    <mergeCell ref="C13:C14"/>
    <mergeCell ref="C16:C17"/>
    <mergeCell ref="C19:C20"/>
    <mergeCell ref="C21:C23"/>
    <mergeCell ref="C24:C25"/>
    <mergeCell ref="C26:C27"/>
    <mergeCell ref="E4:E5"/>
    <mergeCell ref="N4:N5"/>
    <mergeCell ref="A4:B9"/>
    <mergeCell ref="C4:D5"/>
    <mergeCell ref="F4:G5"/>
    <mergeCell ref="H4:I5"/>
    <mergeCell ref="J4:K5"/>
    <mergeCell ref="L4:M5"/>
  </mergeCells>
  <pageMargins left="0.75" right="0.75" top="1" bottom="1" header="0.5" footer="0.5"/>
  <pageSetup paperSize="9" scale="71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2"/>
  <sheetViews>
    <sheetView workbookViewId="0">
      <selection activeCell="D5" sqref="D5:I12"/>
    </sheetView>
  </sheetViews>
  <sheetFormatPr defaultColWidth="9" defaultRowHeight="13.5"/>
  <cols>
    <col min="1" max="1" width="5.75" style="26" customWidth="1"/>
    <col min="2" max="2" width="23" customWidth="1"/>
    <col min="3" max="3" width="18.125" customWidth="1"/>
    <col min="4" max="10" width="11.5083333333333" customWidth="1"/>
    <col min="11" max="11" width="10" customWidth="1"/>
    <col min="12" max="12" width="11.5083333333333" customWidth="1"/>
  </cols>
  <sheetData>
    <row r="1" ht="57" customHeight="1" spans="1:12">
      <c r="A1" s="27" t="s">
        <v>178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="25" customFormat="1" ht="30" customHeight="1" spans="1:12">
      <c r="A2" s="28" t="s">
        <v>87</v>
      </c>
      <c r="B2" s="29" t="s">
        <v>179</v>
      </c>
      <c r="C2" s="30" t="s">
        <v>89</v>
      </c>
      <c r="D2" s="31" t="s">
        <v>180</v>
      </c>
      <c r="E2" s="32"/>
      <c r="F2" s="32"/>
      <c r="G2" s="32"/>
      <c r="H2" s="32"/>
      <c r="I2" s="32"/>
      <c r="J2" s="34"/>
      <c r="K2" s="28" t="s">
        <v>91</v>
      </c>
      <c r="L2" s="28" t="s">
        <v>92</v>
      </c>
    </row>
    <row r="3" s="25" customFormat="1" ht="30" customHeight="1" spans="1:12">
      <c r="A3" s="33"/>
      <c r="B3" s="29"/>
      <c r="C3" s="30"/>
      <c r="D3" s="31" t="s">
        <v>18</v>
      </c>
      <c r="E3" s="32"/>
      <c r="F3" s="32"/>
      <c r="G3" s="32"/>
      <c r="H3" s="34"/>
      <c r="I3" s="42" t="s">
        <v>93</v>
      </c>
      <c r="J3" s="42" t="s">
        <v>94</v>
      </c>
      <c r="K3" s="33"/>
      <c r="L3" s="33"/>
    </row>
    <row r="4" s="25" customFormat="1" ht="30" customHeight="1" spans="1:12">
      <c r="A4" s="35"/>
      <c r="B4" s="29"/>
      <c r="C4" s="30"/>
      <c r="D4" s="30" t="s">
        <v>95</v>
      </c>
      <c r="E4" s="29" t="s">
        <v>181</v>
      </c>
      <c r="F4" s="29" t="s">
        <v>182</v>
      </c>
      <c r="G4" s="29" t="s">
        <v>183</v>
      </c>
      <c r="H4" s="29" t="s">
        <v>184</v>
      </c>
      <c r="I4" s="43"/>
      <c r="J4" s="35"/>
      <c r="K4" s="35"/>
      <c r="L4" s="33"/>
    </row>
    <row r="5" ht="30" customHeight="1" spans="1:12">
      <c r="A5" s="36">
        <v>1</v>
      </c>
      <c r="B5" s="37" t="s">
        <v>185</v>
      </c>
      <c r="C5" t="s">
        <v>100</v>
      </c>
      <c r="D5" s="38">
        <v>385.32</v>
      </c>
      <c r="E5" s="38">
        <v>385.32</v>
      </c>
      <c r="F5" s="39"/>
      <c r="G5" s="39"/>
      <c r="H5" s="39"/>
      <c r="I5" s="39">
        <v>379.8</v>
      </c>
      <c r="J5" s="44">
        <f>I5/D5</f>
        <v>0.985674244783557</v>
      </c>
      <c r="K5" s="41">
        <v>94.8</v>
      </c>
      <c r="L5" s="41"/>
    </row>
    <row r="6" ht="30" customHeight="1" spans="1:12">
      <c r="A6" s="36"/>
      <c r="B6" s="37"/>
      <c r="C6" s="40"/>
      <c r="D6" s="39"/>
      <c r="E6" s="39"/>
      <c r="F6" s="39"/>
      <c r="G6" s="39"/>
      <c r="H6" s="39"/>
      <c r="I6" s="39"/>
      <c r="J6" s="41"/>
      <c r="K6" s="41"/>
      <c r="L6" s="41"/>
    </row>
    <row r="7" ht="30" customHeight="1" spans="1:12">
      <c r="A7" s="36"/>
      <c r="B7" s="37"/>
      <c r="C7" s="40"/>
      <c r="D7" s="39"/>
      <c r="E7" s="39"/>
      <c r="F7" s="39"/>
      <c r="G7" s="39"/>
      <c r="H7" s="39"/>
      <c r="I7" s="39"/>
      <c r="J7" s="41"/>
      <c r="K7" s="41"/>
      <c r="L7" s="41"/>
    </row>
    <row r="8" ht="30" customHeight="1" spans="1:12">
      <c r="A8" s="36"/>
      <c r="B8" s="40"/>
      <c r="C8" s="40"/>
      <c r="D8" s="39"/>
      <c r="E8" s="39"/>
      <c r="F8" s="39"/>
      <c r="G8" s="39"/>
      <c r="H8" s="39"/>
      <c r="I8" s="39"/>
      <c r="J8" s="41"/>
      <c r="K8" s="41"/>
      <c r="L8" s="41"/>
    </row>
    <row r="9" ht="30" customHeight="1" spans="1:12">
      <c r="A9" s="36"/>
      <c r="B9" s="41"/>
      <c r="C9" s="41"/>
      <c r="D9" s="39"/>
      <c r="E9" s="39"/>
      <c r="F9" s="39"/>
      <c r="G9" s="39"/>
      <c r="H9" s="39"/>
      <c r="I9" s="39"/>
      <c r="J9" s="41"/>
      <c r="K9" s="41"/>
      <c r="L9" s="41"/>
    </row>
    <row r="10" ht="30" customHeight="1" spans="1:12">
      <c r="A10" s="36"/>
      <c r="B10" s="41"/>
      <c r="C10" s="41"/>
      <c r="D10" s="39"/>
      <c r="E10" s="39"/>
      <c r="F10" s="39"/>
      <c r="G10" s="39"/>
      <c r="H10" s="39"/>
      <c r="I10" s="39"/>
      <c r="J10" s="41"/>
      <c r="K10" s="41"/>
      <c r="L10" s="41"/>
    </row>
    <row r="11" ht="30" customHeight="1" spans="1:12">
      <c r="A11" s="36"/>
      <c r="B11" s="41"/>
      <c r="C11" s="41"/>
      <c r="D11" s="39"/>
      <c r="E11" s="39"/>
      <c r="F11" s="39"/>
      <c r="G11" s="39"/>
      <c r="H11" s="39"/>
      <c r="I11" s="39"/>
      <c r="J11" s="41"/>
      <c r="K11" s="41"/>
      <c r="L11" s="41"/>
    </row>
    <row r="12" ht="30" customHeight="1" spans="1:12">
      <c r="A12" s="36"/>
      <c r="B12" s="40" t="s">
        <v>104</v>
      </c>
      <c r="C12" s="41"/>
      <c r="D12" s="39">
        <f>SUM(D5:D11)</f>
        <v>385.32</v>
      </c>
      <c r="E12" s="39">
        <f>SUM(E5:E11)</f>
        <v>385.32</v>
      </c>
      <c r="F12" s="39"/>
      <c r="G12" s="39"/>
      <c r="H12" s="39"/>
      <c r="I12" s="39">
        <f>SUM(I5:I11)</f>
        <v>379.8</v>
      </c>
      <c r="J12" s="41"/>
      <c r="K12" s="41"/>
      <c r="L12" s="41"/>
    </row>
  </sheetData>
  <mergeCells count="10">
    <mergeCell ref="A1:L1"/>
    <mergeCell ref="D2:J2"/>
    <mergeCell ref="D3:H3"/>
    <mergeCell ref="A2:A4"/>
    <mergeCell ref="B2:B4"/>
    <mergeCell ref="C2:C4"/>
    <mergeCell ref="I3:I4"/>
    <mergeCell ref="J3:J4"/>
    <mergeCell ref="K2:K4"/>
    <mergeCell ref="L2:L4"/>
  </mergeCells>
  <pageMargins left="0.75" right="0.75" top="1" bottom="1" header="0.5" footer="0.5"/>
  <pageSetup paperSize="9" scale="89" fitToHeight="0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5"/>
  <sheetViews>
    <sheetView view="pageBreakPreview" zoomScaleNormal="100" zoomScaleSheetLayoutView="100" workbookViewId="0">
      <selection activeCell="J3" sqref="J3:N3"/>
    </sheetView>
  </sheetViews>
  <sheetFormatPr defaultColWidth="9" defaultRowHeight="13.5"/>
  <cols>
    <col min="1" max="1" width="5.25833333333333" customWidth="1"/>
    <col min="3" max="3" width="17.4583333333333" customWidth="1"/>
    <col min="5" max="5" width="11.625" customWidth="1"/>
    <col min="6" max="6" width="6.25833333333333" customWidth="1"/>
    <col min="7" max="7" width="10.875" customWidth="1"/>
    <col min="8" max="8" width="10" customWidth="1"/>
    <col min="9" max="9" width="4.625" customWidth="1"/>
    <col min="10" max="10" width="3.25833333333333" customWidth="1"/>
    <col min="11" max="11" width="6.25833333333333" customWidth="1"/>
    <col min="12" max="12" width="1" customWidth="1"/>
    <col min="13" max="13" width="8.50833333333333" customWidth="1"/>
    <col min="14" max="14" width="18.6333333333333" customWidth="1"/>
  </cols>
  <sheetData>
    <row r="1" ht="57" customHeight="1" spans="1:14">
      <c r="A1" s="2" t="s">
        <v>186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="1" customFormat="1" ht="15" customHeight="1" spans="1:14">
      <c r="A2" s="3" t="s">
        <v>179</v>
      </c>
      <c r="B2" s="3"/>
      <c r="C2" s="3" t="s">
        <v>187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="1" customFormat="1" ht="15" customHeight="1" spans="1:14">
      <c r="A3" s="3" t="s">
        <v>188</v>
      </c>
      <c r="B3" s="3"/>
      <c r="C3" s="3" t="s">
        <v>100</v>
      </c>
      <c r="D3" s="3"/>
      <c r="E3" s="3"/>
      <c r="F3" s="3"/>
      <c r="G3" s="3"/>
      <c r="H3" s="4" t="s">
        <v>106</v>
      </c>
      <c r="I3" s="4"/>
      <c r="J3" s="3" t="s">
        <v>15</v>
      </c>
      <c r="K3" s="3"/>
      <c r="L3" s="3"/>
      <c r="M3" s="3"/>
      <c r="N3" s="3"/>
    </row>
    <row r="4" s="1" customFormat="1" ht="15" customHeight="1" spans="1:14">
      <c r="A4" s="3" t="s">
        <v>90</v>
      </c>
      <c r="B4" s="3"/>
      <c r="C4" s="3"/>
      <c r="D4" s="3"/>
      <c r="E4" s="3" t="s">
        <v>17</v>
      </c>
      <c r="F4" s="3" t="s">
        <v>107</v>
      </c>
      <c r="G4" s="3"/>
      <c r="H4" s="3" t="s">
        <v>108</v>
      </c>
      <c r="I4" s="3"/>
      <c r="J4" s="3" t="s">
        <v>21</v>
      </c>
      <c r="K4" s="3"/>
      <c r="L4" s="3" t="s">
        <v>109</v>
      </c>
      <c r="M4" s="3"/>
      <c r="N4" s="3" t="s">
        <v>22</v>
      </c>
    </row>
    <row r="5" s="1" customFormat="1" ht="15" customHeight="1" spans="1:14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="1" customFormat="1" ht="15" customHeight="1" spans="1:14">
      <c r="A6" s="3"/>
      <c r="B6" s="3"/>
      <c r="C6" s="5" t="s">
        <v>110</v>
      </c>
      <c r="D6" s="5"/>
      <c r="E6" s="6">
        <v>385.32</v>
      </c>
      <c r="F6" s="6">
        <v>385.32</v>
      </c>
      <c r="G6" s="6"/>
      <c r="H6" s="6">
        <v>379.8</v>
      </c>
      <c r="I6" s="6"/>
      <c r="J6" s="3">
        <v>10</v>
      </c>
      <c r="K6" s="3"/>
      <c r="L6" s="19">
        <f>H6/F6</f>
        <v>0.985674244783557</v>
      </c>
      <c r="M6" s="3"/>
      <c r="N6" s="3">
        <v>9.8</v>
      </c>
    </row>
    <row r="7" s="1" customFormat="1" ht="15" customHeight="1" spans="1:14">
      <c r="A7" s="3"/>
      <c r="B7" s="3"/>
      <c r="C7" s="3" t="s">
        <v>189</v>
      </c>
      <c r="D7" s="3"/>
      <c r="E7" s="6">
        <v>385.32</v>
      </c>
      <c r="F7" s="6">
        <v>385.32</v>
      </c>
      <c r="G7" s="6"/>
      <c r="H7" s="6">
        <v>379.8</v>
      </c>
      <c r="I7" s="6"/>
      <c r="J7" s="3" t="s">
        <v>25</v>
      </c>
      <c r="K7" s="3"/>
      <c r="L7" s="3"/>
      <c r="M7" s="3"/>
      <c r="N7" s="3" t="s">
        <v>25</v>
      </c>
    </row>
    <row r="8" s="1" customFormat="1" ht="15" customHeight="1" spans="1:14">
      <c r="A8" s="3"/>
      <c r="B8" s="3"/>
      <c r="C8" s="7" t="s">
        <v>190</v>
      </c>
      <c r="D8" s="8"/>
      <c r="E8" s="3"/>
      <c r="F8" s="7"/>
      <c r="G8" s="8"/>
      <c r="H8" s="7"/>
      <c r="I8" s="8"/>
      <c r="J8" s="3" t="s">
        <v>25</v>
      </c>
      <c r="K8" s="3"/>
      <c r="L8" s="3"/>
      <c r="M8" s="3"/>
      <c r="N8" s="3" t="s">
        <v>25</v>
      </c>
    </row>
    <row r="9" s="1" customFormat="1" ht="15" customHeight="1" spans="1:14">
      <c r="A9" s="3"/>
      <c r="B9" s="3"/>
      <c r="C9" s="3" t="s">
        <v>191</v>
      </c>
      <c r="D9" s="3"/>
      <c r="E9" s="3"/>
      <c r="F9" s="3"/>
      <c r="G9" s="3"/>
      <c r="H9" s="3"/>
      <c r="I9" s="3"/>
      <c r="J9" s="3" t="s">
        <v>25</v>
      </c>
      <c r="K9" s="3"/>
      <c r="L9" s="3"/>
      <c r="M9" s="3"/>
      <c r="N9" s="3" t="s">
        <v>25</v>
      </c>
    </row>
    <row r="10" s="1" customFormat="1" ht="15" customHeight="1" spans="1:14">
      <c r="A10" s="3"/>
      <c r="B10" s="3"/>
      <c r="C10" s="3" t="s">
        <v>192</v>
      </c>
      <c r="D10" s="3"/>
      <c r="E10" s="3"/>
      <c r="F10" s="3"/>
      <c r="G10" s="3"/>
      <c r="H10" s="3"/>
      <c r="I10" s="3"/>
      <c r="J10" s="3" t="s">
        <v>25</v>
      </c>
      <c r="K10" s="3"/>
      <c r="L10" s="3"/>
      <c r="M10" s="3"/>
      <c r="N10" s="3" t="s">
        <v>25</v>
      </c>
    </row>
    <row r="11" s="1" customFormat="1" ht="15" customHeight="1" spans="1:14">
      <c r="A11" s="3" t="s">
        <v>113</v>
      </c>
      <c r="B11" s="3" t="s">
        <v>28</v>
      </c>
      <c r="C11" s="3"/>
      <c r="D11" s="3"/>
      <c r="E11" s="3"/>
      <c r="F11" s="3"/>
      <c r="G11" s="3"/>
      <c r="H11" s="3" t="s">
        <v>114</v>
      </c>
      <c r="I11" s="3"/>
      <c r="J11" s="3"/>
      <c r="K11" s="3"/>
      <c r="L11" s="3"/>
      <c r="M11" s="3"/>
      <c r="N11" s="3"/>
    </row>
    <row r="12" s="1" customFormat="1" ht="42" customHeight="1" spans="1:14">
      <c r="A12" s="3"/>
      <c r="B12" s="9" t="s">
        <v>193</v>
      </c>
      <c r="C12" s="9"/>
      <c r="D12" s="9"/>
      <c r="E12" s="9"/>
      <c r="F12" s="9"/>
      <c r="G12" s="9"/>
      <c r="H12" s="3" t="s">
        <v>193</v>
      </c>
      <c r="I12" s="3"/>
      <c r="J12" s="3"/>
      <c r="K12" s="3"/>
      <c r="L12" s="3"/>
      <c r="M12" s="3"/>
      <c r="N12" s="3"/>
    </row>
    <row r="13" s="1" customFormat="1" ht="30.95" customHeight="1" spans="1:14">
      <c r="A13" s="10" t="s">
        <v>117</v>
      </c>
      <c r="B13" s="3" t="s">
        <v>39</v>
      </c>
      <c r="C13" s="3" t="s">
        <v>40</v>
      </c>
      <c r="D13" s="3" t="s">
        <v>41</v>
      </c>
      <c r="E13" s="3"/>
      <c r="F13" s="3"/>
      <c r="G13" s="3" t="s">
        <v>42</v>
      </c>
      <c r="H13" s="3" t="s">
        <v>43</v>
      </c>
      <c r="I13" s="3" t="s">
        <v>21</v>
      </c>
      <c r="J13" s="3"/>
      <c r="K13" s="3" t="s">
        <v>22</v>
      </c>
      <c r="L13" s="3"/>
      <c r="M13" s="3" t="s">
        <v>118</v>
      </c>
      <c r="N13" s="3"/>
    </row>
    <row r="14" s="1" customFormat="1" ht="15" customHeight="1" spans="1:14">
      <c r="A14" s="10"/>
      <c r="B14" s="3" t="s">
        <v>119</v>
      </c>
      <c r="C14" s="3" t="s">
        <v>120</v>
      </c>
      <c r="D14" s="11" t="s">
        <v>121</v>
      </c>
      <c r="E14" s="11"/>
      <c r="F14" s="12"/>
      <c r="G14" s="12" t="s">
        <v>194</v>
      </c>
      <c r="H14" s="12">
        <v>2999</v>
      </c>
      <c r="I14" s="20">
        <v>5</v>
      </c>
      <c r="J14" s="21"/>
      <c r="K14" s="20">
        <v>5</v>
      </c>
      <c r="L14" s="21"/>
      <c r="M14" s="11" t="s">
        <v>49</v>
      </c>
      <c r="N14" s="11"/>
    </row>
    <row r="15" s="1" customFormat="1" ht="29" customHeight="1" spans="1:14">
      <c r="A15" s="10"/>
      <c r="B15" s="3"/>
      <c r="C15" s="3"/>
      <c r="D15" s="11" t="s">
        <v>195</v>
      </c>
      <c r="E15" s="11"/>
      <c r="F15" s="12"/>
      <c r="G15" s="12" t="s">
        <v>177</v>
      </c>
      <c r="H15" s="12" t="s">
        <v>177</v>
      </c>
      <c r="I15" s="20">
        <v>5</v>
      </c>
      <c r="J15" s="21"/>
      <c r="K15" s="20">
        <v>0</v>
      </c>
      <c r="L15" s="21"/>
      <c r="M15" s="11" t="s">
        <v>196</v>
      </c>
      <c r="N15" s="11"/>
    </row>
    <row r="16" s="1" customFormat="1" ht="15" customHeight="1" spans="1:14">
      <c r="A16" s="10"/>
      <c r="B16" s="3"/>
      <c r="C16" s="3"/>
      <c r="D16" s="11" t="s">
        <v>124</v>
      </c>
      <c r="E16" s="11"/>
      <c r="F16" s="12"/>
      <c r="G16" s="12" t="s">
        <v>197</v>
      </c>
      <c r="H16" s="12">
        <v>3140</v>
      </c>
      <c r="I16" s="20">
        <v>5</v>
      </c>
      <c r="J16" s="21"/>
      <c r="K16" s="20">
        <v>5</v>
      </c>
      <c r="L16" s="21"/>
      <c r="M16" s="11" t="s">
        <v>49</v>
      </c>
      <c r="N16" s="11"/>
    </row>
    <row r="17" s="1" customFormat="1" ht="15" customHeight="1" spans="1:14">
      <c r="A17" s="10"/>
      <c r="B17" s="3"/>
      <c r="C17" s="3" t="s">
        <v>129</v>
      </c>
      <c r="D17" s="11" t="s">
        <v>161</v>
      </c>
      <c r="E17" s="11"/>
      <c r="F17" s="12"/>
      <c r="G17" s="12" t="s">
        <v>71</v>
      </c>
      <c r="H17" s="13">
        <v>0.9551</v>
      </c>
      <c r="I17" s="20">
        <v>5</v>
      </c>
      <c r="J17" s="21"/>
      <c r="K17" s="20">
        <v>5</v>
      </c>
      <c r="L17" s="21"/>
      <c r="M17" s="11" t="s">
        <v>49</v>
      </c>
      <c r="N17" s="11"/>
    </row>
    <row r="18" s="1" customFormat="1" ht="15" customHeight="1" spans="1:14">
      <c r="A18" s="10"/>
      <c r="B18" s="3"/>
      <c r="C18" s="3"/>
      <c r="D18" s="11" t="s">
        <v>198</v>
      </c>
      <c r="E18" s="11"/>
      <c r="F18" s="12"/>
      <c r="G18" s="12" t="s">
        <v>163</v>
      </c>
      <c r="H18" s="14">
        <v>1</v>
      </c>
      <c r="I18" s="20">
        <v>5</v>
      </c>
      <c r="J18" s="21"/>
      <c r="K18" s="20">
        <v>5</v>
      </c>
      <c r="L18" s="21"/>
      <c r="M18" s="11" t="s">
        <v>49</v>
      </c>
      <c r="N18" s="11"/>
    </row>
    <row r="19" s="1" customFormat="1" ht="15" customHeight="1" spans="1:14">
      <c r="A19" s="10"/>
      <c r="B19" s="3"/>
      <c r="C19" s="3"/>
      <c r="D19" s="11" t="s">
        <v>199</v>
      </c>
      <c r="E19" s="11"/>
      <c r="F19" s="12"/>
      <c r="G19" s="12" t="s">
        <v>200</v>
      </c>
      <c r="H19" s="14">
        <v>1</v>
      </c>
      <c r="I19" s="20">
        <v>5</v>
      </c>
      <c r="J19" s="21"/>
      <c r="K19" s="20">
        <v>5</v>
      </c>
      <c r="L19" s="21"/>
      <c r="M19" s="11" t="s">
        <v>49</v>
      </c>
      <c r="N19" s="11"/>
    </row>
    <row r="20" s="1" customFormat="1" ht="15" customHeight="1" spans="1:14">
      <c r="A20" s="10"/>
      <c r="B20" s="3"/>
      <c r="C20" s="3" t="s">
        <v>132</v>
      </c>
      <c r="D20" s="11" t="s">
        <v>201</v>
      </c>
      <c r="E20" s="11"/>
      <c r="F20" s="12"/>
      <c r="G20" s="12" t="s">
        <v>80</v>
      </c>
      <c r="H20" s="12" t="s">
        <v>80</v>
      </c>
      <c r="I20" s="20">
        <v>5</v>
      </c>
      <c r="J20" s="21"/>
      <c r="K20" s="20">
        <v>5</v>
      </c>
      <c r="L20" s="21"/>
      <c r="M20" s="11" t="s">
        <v>49</v>
      </c>
      <c r="N20" s="11"/>
    </row>
    <row r="21" s="1" customFormat="1" ht="15" customHeight="1" spans="1:14">
      <c r="A21" s="10"/>
      <c r="B21" s="3"/>
      <c r="C21" s="3"/>
      <c r="D21" s="11" t="s">
        <v>202</v>
      </c>
      <c r="E21" s="11"/>
      <c r="F21" s="12"/>
      <c r="G21" s="12" t="s">
        <v>137</v>
      </c>
      <c r="H21" s="14">
        <v>1</v>
      </c>
      <c r="I21" s="20">
        <v>5</v>
      </c>
      <c r="J21" s="21"/>
      <c r="K21" s="20">
        <v>5</v>
      </c>
      <c r="L21" s="21"/>
      <c r="M21" s="11" t="s">
        <v>49</v>
      </c>
      <c r="N21" s="11"/>
    </row>
    <row r="22" s="1" customFormat="1" ht="15" customHeight="1" spans="1:14">
      <c r="A22" s="10"/>
      <c r="B22" s="3"/>
      <c r="C22" s="3"/>
      <c r="D22" s="11" t="s">
        <v>134</v>
      </c>
      <c r="E22" s="11"/>
      <c r="F22" s="12"/>
      <c r="G22" s="12" t="s">
        <v>80</v>
      </c>
      <c r="H22" s="12" t="s">
        <v>80</v>
      </c>
      <c r="I22" s="20">
        <v>5</v>
      </c>
      <c r="J22" s="21"/>
      <c r="K22" s="20">
        <v>5</v>
      </c>
      <c r="L22" s="21"/>
      <c r="M22" s="11" t="s">
        <v>49</v>
      </c>
      <c r="N22" s="11"/>
    </row>
    <row r="23" s="1" customFormat="1" ht="15" customHeight="1" spans="1:14">
      <c r="A23" s="10"/>
      <c r="B23" s="3"/>
      <c r="C23" s="3" t="s">
        <v>135</v>
      </c>
      <c r="D23" s="11" t="s">
        <v>203</v>
      </c>
      <c r="E23" s="11"/>
      <c r="F23" s="12"/>
      <c r="G23" s="12" t="s">
        <v>204</v>
      </c>
      <c r="H23" s="12" t="s">
        <v>204</v>
      </c>
      <c r="I23" s="20">
        <v>5</v>
      </c>
      <c r="J23" s="21"/>
      <c r="K23" s="20">
        <v>5</v>
      </c>
      <c r="L23" s="21"/>
      <c r="M23" s="11" t="s">
        <v>49</v>
      </c>
      <c r="N23" s="11"/>
    </row>
    <row r="24" s="1" customFormat="1" ht="15" customHeight="1" spans="1:14">
      <c r="A24" s="10"/>
      <c r="B24" s="3" t="s">
        <v>139</v>
      </c>
      <c r="C24" s="3" t="s">
        <v>140</v>
      </c>
      <c r="D24" s="11" t="s">
        <v>141</v>
      </c>
      <c r="E24" s="11"/>
      <c r="F24" s="12"/>
      <c r="G24" s="12" t="s">
        <v>54</v>
      </c>
      <c r="H24" s="12" t="s">
        <v>54</v>
      </c>
      <c r="I24" s="20">
        <v>3.75</v>
      </c>
      <c r="J24" s="21"/>
      <c r="K24" s="20">
        <v>3.75</v>
      </c>
      <c r="L24" s="21"/>
      <c r="M24" s="11" t="s">
        <v>49</v>
      </c>
      <c r="N24" s="11"/>
    </row>
    <row r="25" s="1" customFormat="1" ht="15" customHeight="1" spans="1:14">
      <c r="A25" s="10"/>
      <c r="B25" s="3"/>
      <c r="C25" s="3"/>
      <c r="D25" s="11" t="s">
        <v>53</v>
      </c>
      <c r="E25" s="11"/>
      <c r="F25" s="12"/>
      <c r="G25" s="12" t="s">
        <v>54</v>
      </c>
      <c r="H25" s="12" t="s">
        <v>54</v>
      </c>
      <c r="I25" s="20">
        <v>3.75</v>
      </c>
      <c r="J25" s="21"/>
      <c r="K25" s="20">
        <v>3.75</v>
      </c>
      <c r="L25" s="21"/>
      <c r="M25" s="11" t="s">
        <v>49</v>
      </c>
      <c r="N25" s="11"/>
    </row>
    <row r="26" s="1" customFormat="1" ht="15" customHeight="1" spans="1:14">
      <c r="A26" s="10"/>
      <c r="B26" s="3"/>
      <c r="C26" s="3" t="s">
        <v>142</v>
      </c>
      <c r="D26" s="11" t="s">
        <v>168</v>
      </c>
      <c r="E26" s="11"/>
      <c r="F26" s="12"/>
      <c r="G26" s="12" t="s">
        <v>169</v>
      </c>
      <c r="H26" s="12">
        <v>2</v>
      </c>
      <c r="I26" s="20">
        <v>3.75</v>
      </c>
      <c r="J26" s="21"/>
      <c r="K26" s="20">
        <v>3.75</v>
      </c>
      <c r="L26" s="21"/>
      <c r="M26" s="11" t="s">
        <v>49</v>
      </c>
      <c r="N26" s="11"/>
    </row>
    <row r="27" s="1" customFormat="1" ht="15" customHeight="1" spans="1:14">
      <c r="A27" s="10"/>
      <c r="B27" s="3"/>
      <c r="C27" s="3"/>
      <c r="D27" s="11" t="s">
        <v>170</v>
      </c>
      <c r="E27" s="11"/>
      <c r="F27" s="12"/>
      <c r="G27" s="12" t="s">
        <v>205</v>
      </c>
      <c r="H27" s="12">
        <v>6</v>
      </c>
      <c r="I27" s="20">
        <v>3.75</v>
      </c>
      <c r="J27" s="21"/>
      <c r="K27" s="20">
        <v>3.75</v>
      </c>
      <c r="L27" s="21"/>
      <c r="M27" s="11" t="s">
        <v>49</v>
      </c>
      <c r="N27" s="11"/>
    </row>
    <row r="28" s="1" customFormat="1" ht="15" customHeight="1" spans="1:14">
      <c r="A28" s="10"/>
      <c r="B28" s="3"/>
      <c r="C28" s="3"/>
      <c r="D28" s="11" t="s">
        <v>206</v>
      </c>
      <c r="E28" s="11"/>
      <c r="F28" s="12"/>
      <c r="G28" s="12" t="s">
        <v>163</v>
      </c>
      <c r="H28" s="14">
        <v>1</v>
      </c>
      <c r="I28" s="20">
        <v>3.75</v>
      </c>
      <c r="J28" s="21"/>
      <c r="K28" s="20">
        <v>3.75</v>
      </c>
      <c r="L28" s="21"/>
      <c r="M28" s="11" t="s">
        <v>49</v>
      </c>
      <c r="N28" s="11"/>
    </row>
    <row r="29" s="1" customFormat="1" ht="15" customHeight="1" spans="1:14">
      <c r="A29" s="10"/>
      <c r="B29" s="3"/>
      <c r="C29" s="3" t="s">
        <v>146</v>
      </c>
      <c r="D29" s="11" t="s">
        <v>207</v>
      </c>
      <c r="E29" s="11"/>
      <c r="F29" s="12"/>
      <c r="G29" s="12" t="s">
        <v>148</v>
      </c>
      <c r="H29" s="12" t="s">
        <v>148</v>
      </c>
      <c r="I29" s="20">
        <v>3.75</v>
      </c>
      <c r="J29" s="21"/>
      <c r="K29" s="20">
        <v>3.75</v>
      </c>
      <c r="L29" s="21"/>
      <c r="M29" s="11" t="s">
        <v>49</v>
      </c>
      <c r="N29" s="11"/>
    </row>
    <row r="30" s="1" customFormat="1" ht="15" customHeight="1" spans="1:14">
      <c r="A30" s="10"/>
      <c r="B30" s="3"/>
      <c r="C30" s="3"/>
      <c r="D30" s="11" t="s">
        <v>173</v>
      </c>
      <c r="E30" s="11"/>
      <c r="F30" s="12"/>
      <c r="G30" s="12" t="s">
        <v>52</v>
      </c>
      <c r="H30" s="12" t="s">
        <v>52</v>
      </c>
      <c r="I30" s="20">
        <v>3.75</v>
      </c>
      <c r="J30" s="21"/>
      <c r="K30" s="20">
        <v>3.75</v>
      </c>
      <c r="L30" s="21"/>
      <c r="M30" s="11" t="s">
        <v>49</v>
      </c>
      <c r="N30" s="11"/>
    </row>
    <row r="31" s="1" customFormat="1" ht="15" customHeight="1" spans="1:14">
      <c r="A31" s="10"/>
      <c r="B31" s="3"/>
      <c r="C31" s="3"/>
      <c r="D31" s="11" t="s">
        <v>149</v>
      </c>
      <c r="E31" s="11"/>
      <c r="F31" s="12"/>
      <c r="G31" s="12" t="s">
        <v>54</v>
      </c>
      <c r="H31" s="12" t="s">
        <v>54</v>
      </c>
      <c r="I31" s="20">
        <v>3.75</v>
      </c>
      <c r="J31" s="21"/>
      <c r="K31" s="20">
        <v>3.75</v>
      </c>
      <c r="L31" s="21"/>
      <c r="M31" s="11" t="s">
        <v>49</v>
      </c>
      <c r="N31" s="11"/>
    </row>
    <row r="32" s="1" customFormat="1" ht="15" customHeight="1" spans="1:14">
      <c r="A32" s="10"/>
      <c r="B32" s="3" t="s">
        <v>150</v>
      </c>
      <c r="C32" s="3" t="s">
        <v>151</v>
      </c>
      <c r="D32" s="11" t="s">
        <v>152</v>
      </c>
      <c r="E32" s="11"/>
      <c r="F32" s="12"/>
      <c r="G32" s="12" t="s">
        <v>61</v>
      </c>
      <c r="H32" s="12" t="s">
        <v>61</v>
      </c>
      <c r="I32" s="20">
        <v>5</v>
      </c>
      <c r="J32" s="21"/>
      <c r="K32" s="20">
        <v>5</v>
      </c>
      <c r="L32" s="21"/>
      <c r="M32" s="11" t="s">
        <v>49</v>
      </c>
      <c r="N32" s="11"/>
    </row>
    <row r="33" s="1" customFormat="1" ht="15" customHeight="1" spans="1:14">
      <c r="A33" s="10"/>
      <c r="B33" s="3"/>
      <c r="C33" s="3"/>
      <c r="D33" s="11" t="s">
        <v>208</v>
      </c>
      <c r="E33" s="11"/>
      <c r="F33" s="12"/>
      <c r="G33" s="12" t="s">
        <v>71</v>
      </c>
      <c r="H33" s="14">
        <v>0.95</v>
      </c>
      <c r="I33" s="20">
        <v>5</v>
      </c>
      <c r="J33" s="21"/>
      <c r="K33" s="20">
        <v>5</v>
      </c>
      <c r="L33" s="21"/>
      <c r="M33" s="11" t="s">
        <v>49</v>
      </c>
      <c r="N33" s="11"/>
    </row>
    <row r="34" s="1" customFormat="1" ht="15" customHeight="1" spans="1:14">
      <c r="A34" s="15" t="s">
        <v>154</v>
      </c>
      <c r="B34" s="15"/>
      <c r="C34" s="15"/>
      <c r="D34" s="15"/>
      <c r="E34" s="15"/>
      <c r="F34" s="15"/>
      <c r="G34" s="15"/>
      <c r="H34" s="15"/>
      <c r="I34" s="22">
        <v>100</v>
      </c>
      <c r="J34" s="22"/>
      <c r="K34" s="22">
        <v>94.8</v>
      </c>
      <c r="L34" s="22"/>
      <c r="M34" s="23" t="s">
        <v>84</v>
      </c>
      <c r="N34" s="23"/>
    </row>
    <row r="35" s="1" customFormat="1" ht="11.25" spans="1:14">
      <c r="A35" s="16" t="s">
        <v>155</v>
      </c>
      <c r="B35" s="17" t="s">
        <v>156</v>
      </c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24"/>
    </row>
  </sheetData>
  <mergeCells count="145">
    <mergeCell ref="A1:N1"/>
    <mergeCell ref="A2:B2"/>
    <mergeCell ref="C2:N2"/>
    <mergeCell ref="A3:B3"/>
    <mergeCell ref="C3:G3"/>
    <mergeCell ref="H3:I3"/>
    <mergeCell ref="J3:N3"/>
    <mergeCell ref="C6:D6"/>
    <mergeCell ref="F6:G6"/>
    <mergeCell ref="H6:I6"/>
    <mergeCell ref="J6:K6"/>
    <mergeCell ref="L6:M6"/>
    <mergeCell ref="C7:D7"/>
    <mergeCell ref="F7:G7"/>
    <mergeCell ref="H7:I7"/>
    <mergeCell ref="J7:K7"/>
    <mergeCell ref="L7:M7"/>
    <mergeCell ref="C8:D8"/>
    <mergeCell ref="F8:G8"/>
    <mergeCell ref="H8:I8"/>
    <mergeCell ref="J8:K8"/>
    <mergeCell ref="L8:M8"/>
    <mergeCell ref="C9:D9"/>
    <mergeCell ref="F9:G9"/>
    <mergeCell ref="H9:I9"/>
    <mergeCell ref="J9:K9"/>
    <mergeCell ref="L9:M9"/>
    <mergeCell ref="C10:D10"/>
    <mergeCell ref="F10:G10"/>
    <mergeCell ref="H10:I10"/>
    <mergeCell ref="J10:K10"/>
    <mergeCell ref="L10:M10"/>
    <mergeCell ref="B11:G11"/>
    <mergeCell ref="H11:N11"/>
    <mergeCell ref="B12:G12"/>
    <mergeCell ref="H12:N12"/>
    <mergeCell ref="D13:F13"/>
    <mergeCell ref="I13:J13"/>
    <mergeCell ref="K13:L13"/>
    <mergeCell ref="M13:N13"/>
    <mergeCell ref="D14:E14"/>
    <mergeCell ref="I14:J14"/>
    <mergeCell ref="K14:L14"/>
    <mergeCell ref="M14:N14"/>
    <mergeCell ref="D15:E15"/>
    <mergeCell ref="I15:J15"/>
    <mergeCell ref="K15:L15"/>
    <mergeCell ref="M15:N15"/>
    <mergeCell ref="D16:E16"/>
    <mergeCell ref="I16:J16"/>
    <mergeCell ref="K16:L16"/>
    <mergeCell ref="M16:N16"/>
    <mergeCell ref="D17:E17"/>
    <mergeCell ref="I17:J17"/>
    <mergeCell ref="K17:L17"/>
    <mergeCell ref="M17:N17"/>
    <mergeCell ref="D18:E18"/>
    <mergeCell ref="I18:J18"/>
    <mergeCell ref="K18:L18"/>
    <mergeCell ref="M18:N18"/>
    <mergeCell ref="D19:E19"/>
    <mergeCell ref="I19:J19"/>
    <mergeCell ref="K19:L19"/>
    <mergeCell ref="M19:N19"/>
    <mergeCell ref="D20:E20"/>
    <mergeCell ref="I20:J20"/>
    <mergeCell ref="K20:L20"/>
    <mergeCell ref="M20:N20"/>
    <mergeCell ref="D21:E21"/>
    <mergeCell ref="I21:J21"/>
    <mergeCell ref="K21:L21"/>
    <mergeCell ref="M21:N21"/>
    <mergeCell ref="D22:E22"/>
    <mergeCell ref="I22:J22"/>
    <mergeCell ref="K22:L22"/>
    <mergeCell ref="M22:N22"/>
    <mergeCell ref="D23:E23"/>
    <mergeCell ref="I23:J23"/>
    <mergeCell ref="K23:L23"/>
    <mergeCell ref="M23:N23"/>
    <mergeCell ref="D24:E24"/>
    <mergeCell ref="I24:J24"/>
    <mergeCell ref="K24:L24"/>
    <mergeCell ref="M24:N24"/>
    <mergeCell ref="D25:E25"/>
    <mergeCell ref="I25:J25"/>
    <mergeCell ref="K25:L25"/>
    <mergeCell ref="M25:N25"/>
    <mergeCell ref="D26:E26"/>
    <mergeCell ref="I26:J26"/>
    <mergeCell ref="K26:L26"/>
    <mergeCell ref="M26:N26"/>
    <mergeCell ref="D27:E27"/>
    <mergeCell ref="I27:J27"/>
    <mergeCell ref="K27:L27"/>
    <mergeCell ref="M27:N27"/>
    <mergeCell ref="D28:E28"/>
    <mergeCell ref="I28:J28"/>
    <mergeCell ref="K28:L28"/>
    <mergeCell ref="M28:N28"/>
    <mergeCell ref="D29:E29"/>
    <mergeCell ref="I29:J29"/>
    <mergeCell ref="K29:L29"/>
    <mergeCell ref="M29:N29"/>
    <mergeCell ref="D30:E30"/>
    <mergeCell ref="I30:J30"/>
    <mergeCell ref="K30:L30"/>
    <mergeCell ref="M30:N30"/>
    <mergeCell ref="D31:E31"/>
    <mergeCell ref="I31:J31"/>
    <mergeCell ref="K31:L31"/>
    <mergeCell ref="M31:N31"/>
    <mergeCell ref="D32:E32"/>
    <mergeCell ref="I32:J32"/>
    <mergeCell ref="K32:L32"/>
    <mergeCell ref="M32:N32"/>
    <mergeCell ref="D33:E33"/>
    <mergeCell ref="I33:J33"/>
    <mergeCell ref="K33:L33"/>
    <mergeCell ref="M33:N33"/>
    <mergeCell ref="A34:H34"/>
    <mergeCell ref="I34:J34"/>
    <mergeCell ref="K34:L34"/>
    <mergeCell ref="M34:N34"/>
    <mergeCell ref="B35:N35"/>
    <mergeCell ref="A11:A12"/>
    <mergeCell ref="A13:A33"/>
    <mergeCell ref="B14:B23"/>
    <mergeCell ref="B24:B31"/>
    <mergeCell ref="B32:B33"/>
    <mergeCell ref="C14:C16"/>
    <mergeCell ref="C17:C19"/>
    <mergeCell ref="C20:C22"/>
    <mergeCell ref="C24:C25"/>
    <mergeCell ref="C26:C28"/>
    <mergeCell ref="C29:C31"/>
    <mergeCell ref="C32:C33"/>
    <mergeCell ref="E4:E5"/>
    <mergeCell ref="N4:N5"/>
    <mergeCell ref="C4:D5"/>
    <mergeCell ref="F4:G5"/>
    <mergeCell ref="H4:I5"/>
    <mergeCell ref="J4:K5"/>
    <mergeCell ref="L4:M5"/>
    <mergeCell ref="A4:B10"/>
  </mergeCells>
  <pageMargins left="0.75" right="0.75" top="1" bottom="1" header="0.5" footer="0.5"/>
  <pageSetup paperSize="9" scale="6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封面</vt:lpstr>
      <vt:lpstr>目录</vt:lpstr>
      <vt:lpstr>清水县人民法院整体支出绩效自评表</vt:lpstr>
      <vt:lpstr>部门预算项目支出绩效自评结果汇总表</vt:lpstr>
      <vt:lpstr>法庭运维费</vt:lpstr>
      <vt:lpstr>全省法院业务费</vt:lpstr>
      <vt:lpstr>省对市县转移支付绩效自评结果汇总表</vt:lpstr>
      <vt:lpstr>中央政法转移支付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dell</cp:lastModifiedBy>
  <dcterms:created xsi:type="dcterms:W3CDTF">2018-12-06T00:45:00Z</dcterms:created>
  <cp:lastPrinted>2020-03-13T02:25:00Z</cp:lastPrinted>
  <dcterms:modified xsi:type="dcterms:W3CDTF">2023-08-18T03:29:06Z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2052-11.1.0.7764</vt:lpwstr>
  </property>
  <property fmtid="{D5CDD505-2E9C-101B-9397-08002B2CF9AE}" pid="3" name="ICV">
    <vt:lpwstr>837FC7718C594F6CAB02320A5FAD5CA4</vt:lpwstr>
  </property>
</Properties>
</file>